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xisgroup.sharepoint.com/sites/OFFICE/Shared Documents/02. CYBER INFRASTRUCTURE/06. IJGCH/01. Manuscripts/1. ONGOING/IJGCH-384/"/>
    </mc:Choice>
  </mc:AlternateContent>
  <xr:revisionPtr revIDLastSave="127" documentId="13_ncr:1_{B7003222-A8B2-4B82-9361-412271A87B5F}" xr6:coauthVersionLast="47" xr6:coauthVersionMax="47" xr10:uidLastSave="{AA79C63A-86EC-4263-AA81-645D503A7361}"/>
  <bookViews>
    <workbookView xWindow="-120" yWindow="-120" windowWidth="29040" windowHeight="15720" xr2:uid="{C295B463-9ABA-4E86-9350-2C4B7090CA3E}"/>
  </bookViews>
  <sheets>
    <sheet name="Figure 7 &amp; 8" sheetId="2" r:id="rId1"/>
    <sheet name="Figure 9" sheetId="3" r:id="rId2"/>
    <sheet name="Figure 10" sheetId="25" r:id="rId3"/>
    <sheet name="Figure 13" sheetId="8" r:id="rId4"/>
    <sheet name="Figure 14" sheetId="6" r:id="rId5"/>
    <sheet name="Figure 16" sheetId="11" r:id="rId6"/>
    <sheet name="Figure 17" sheetId="12" r:id="rId7"/>
    <sheet name="Figure 19" sheetId="13" r:id="rId8"/>
    <sheet name="Figure 20a" sheetId="14" r:id="rId9"/>
    <sheet name="Figure 20b" sheetId="15" r:id="rId10"/>
    <sheet name="Figure 22" sheetId="16" r:id="rId11"/>
    <sheet name="Figure 23" sheetId="17" r:id="rId12"/>
    <sheet name="Figure 25" sheetId="18" r:id="rId13"/>
    <sheet name="Figure 26" sheetId="19" r:id="rId14"/>
    <sheet name="Figure 27" sheetId="22" r:id="rId15"/>
    <sheet name="Figure 28" sheetId="23" r:id="rId16"/>
    <sheet name="_PalUtilTempWorksheet" sheetId="9" state="hidden" r:id="rId17"/>
    <sheet name="_STDS_DG1851438C" sheetId="10" state="hidden" r:id="rId18"/>
  </sheets>
  <definedNames>
    <definedName name="_xlnm._FilterDatabase" localSheetId="15" hidden="1">'Figure 28'!$A$1:$C$82</definedName>
    <definedName name="ST_AxialIs50MPa">#REF!</definedName>
    <definedName name="ST_BH">#REF!</definedName>
    <definedName name="ST_Depth">#REF!</definedName>
    <definedName name="ST_DiametralIs50MPa">#REF!</definedName>
    <definedName name="ST_id">#REF!</definedName>
    <definedName name="ST_RockType">#REF!</definedName>
    <definedName name="ST_Side">#REF!</definedName>
    <definedName name="STWBD_StatToolsBoxPlot_DefaultDataFormat" hidden="1">" 1"</definedName>
    <definedName name="STWBD_StatToolsBoxPlot_HasDefaultInfo" hidden="1">"TRUE"</definedName>
    <definedName name="STWBD_StatToolsBoxPlot_IdentifyOutliersInDataSet" hidden="1">"FALSE"</definedName>
    <definedName name="STWBD_StatToolsBoxPlot_IncludeKey" hidden="1">"FALSE"</definedName>
    <definedName name="STWBD_StatToolsBoxPlot_Orientation" hidden="1">" 0"</definedName>
    <definedName name="STWBD_StatToolsBoxPlot_VariableList" hidden="1">2</definedName>
    <definedName name="STWBD_StatToolsBoxPlot_VariableList_1" hidden="1">"S_x0001_VG8619C98A0F4902_x0001_VG306FF2742A7C9AB9_x0001_Argillite_x0001_"</definedName>
    <definedName name="STWBD_StatToolsBoxPlot_VariableList_2" hidden="1">"S_x0001_VG8619C98A0F4902_x0001_VG306FF2742A7C9AB9_x0001_Metagreywacke_x0001_"</definedName>
    <definedName name="STWBD_StatToolsBoxPlot_VarSelectorDefaultDataSet" hidden="1">"DG1851438C"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" l="1"/>
  <c r="B9" i="10" l="1"/>
  <c r="B3" i="10"/>
  <c r="B9" i="9"/>
</calcChain>
</file>

<file path=xl/sharedStrings.xml><?xml version="1.0" encoding="utf-8"?>
<sst xmlns="http://schemas.openxmlformats.org/spreadsheetml/2006/main" count="299" uniqueCount="126">
  <si>
    <t>Centenary Bridge</t>
  </si>
  <si>
    <t>Gateway Bridge</t>
  </si>
  <si>
    <t>City / South Bank</t>
  </si>
  <si>
    <t>St Lucia</t>
  </si>
  <si>
    <t>City / New Farm</t>
  </si>
  <si>
    <t>Sherwood</t>
  </si>
  <si>
    <t>West End</t>
  </si>
  <si>
    <t>Indooroopilly</t>
  </si>
  <si>
    <t>UQ Green Bridge</t>
  </si>
  <si>
    <t>Label</t>
  </si>
  <si>
    <t>Distance from mouth of river (km)</t>
  </si>
  <si>
    <t>Depth to bed level (m)</t>
  </si>
  <si>
    <t>River width (m)</t>
  </si>
  <si>
    <t>Depth to rock level (m)</t>
  </si>
  <si>
    <t>RL at rock level (m)</t>
  </si>
  <si>
    <t>Igneous</t>
  </si>
  <si>
    <t>Metamorphic</t>
  </si>
  <si>
    <t>Sandstone</t>
  </si>
  <si>
    <t>Shale</t>
  </si>
  <si>
    <t>Siltstone</t>
  </si>
  <si>
    <t>Mudstone</t>
  </si>
  <si>
    <t>Greywacke</t>
  </si>
  <si>
    <t>Argillite</t>
  </si>
  <si>
    <t>Conglomerate</t>
  </si>
  <si>
    <t>Quartzite</t>
  </si>
  <si>
    <t>Claystone</t>
  </si>
  <si>
    <t>Limestone</t>
  </si>
  <si>
    <t>Sedimentary</t>
  </si>
  <si>
    <t>Rock origin</t>
  </si>
  <si>
    <t>Sedimentary rock type</t>
  </si>
  <si>
    <t>Prevalence across Queensland infrastructure sites</t>
  </si>
  <si>
    <t>Diametral</t>
  </si>
  <si>
    <t>Axial</t>
  </si>
  <si>
    <t>UCS (MPa)</t>
  </si>
  <si>
    <r>
      <t>Axial I</t>
    </r>
    <r>
      <rPr>
        <b/>
        <vertAlign val="subscript"/>
        <sz val="11"/>
        <color theme="1"/>
        <rFont val="Aptos Narrow"/>
        <family val="2"/>
        <scheme val="minor"/>
      </rPr>
      <t>s(50)</t>
    </r>
    <r>
      <rPr>
        <b/>
        <sz val="11"/>
        <color theme="1"/>
        <rFont val="Aptos Narrow"/>
        <family val="2"/>
        <scheme val="minor"/>
      </rPr>
      <t xml:space="preserve"> (MPa)</t>
    </r>
  </si>
  <si>
    <r>
      <t>Diametral I</t>
    </r>
    <r>
      <rPr>
        <b/>
        <vertAlign val="subscript"/>
        <sz val="11"/>
        <color theme="1"/>
        <rFont val="Aptos Narrow"/>
        <family val="2"/>
        <scheme val="minor"/>
      </rPr>
      <t>s(50)</t>
    </r>
    <r>
      <rPr>
        <b/>
        <sz val="11"/>
        <color theme="1"/>
        <rFont val="Aptos Narrow"/>
        <family val="2"/>
        <scheme val="minor"/>
      </rPr>
      <t xml:space="preserve"> (MPa)</t>
    </r>
  </si>
  <si>
    <r>
      <t>UCS E</t>
    </r>
    <r>
      <rPr>
        <b/>
        <vertAlign val="subscript"/>
        <sz val="11"/>
        <color theme="1"/>
        <rFont val="Aptos Narrow"/>
        <family val="2"/>
        <scheme val="minor"/>
      </rPr>
      <t>tangent</t>
    </r>
    <r>
      <rPr>
        <b/>
        <sz val="11"/>
        <color theme="1"/>
        <rFont val="Aptos Narrow"/>
        <family val="2"/>
        <scheme val="minor"/>
      </rPr>
      <t xml:space="preserve"> (MPa)</t>
    </r>
  </si>
  <si>
    <t>Metagreywacke</t>
  </si>
  <si>
    <t>Rock Type</t>
  </si>
  <si>
    <t>StatTools Version that generated sheet, Major</t>
  </si>
  <si>
    <t>StatTools Version that generated sheet, Minor</t>
  </si>
  <si>
    <t>StatTools Version that generated sheet, Revision</t>
  </si>
  <si>
    <t>Min. StatTools Version to Read Sheet, Major (note ST versions before 1.1.1 don't perform forward compatibility check)</t>
  </si>
  <si>
    <t>Min. StatTools Version to Read Sheet, Minor</t>
  </si>
  <si>
    <t>Min. StatTools Version to Read Sheet, Revision</t>
  </si>
  <si>
    <t>Min. StatTools version to not put up warning about extra info, Major</t>
  </si>
  <si>
    <t>Min. StatTools version to not put up warning about extra info, Minor</t>
  </si>
  <si>
    <t>Min. StatTools version to not put up warning about extra info, Revision</t>
  </si>
  <si>
    <t>Name</t>
  </si>
  <si>
    <t>CB</t>
  </si>
  <si>
    <t>GUID</t>
  </si>
  <si>
    <t>DG1851438C</t>
  </si>
  <si>
    <t>Format Range</t>
  </si>
  <si>
    <t>Variable Layout</t>
  </si>
  <si>
    <t>Columns</t>
  </si>
  <si>
    <t>Variable Names In Cells</t>
  </si>
  <si>
    <t>Variable Names In 2nd Cells</t>
  </si>
  <si>
    <t>Data Set Ranges</t>
  </si>
  <si>
    <t>Data Sheet Format</t>
  </si>
  <si>
    <t>Formula Eval Cell</t>
  </si>
  <si>
    <t>Num Stored Vars</t>
  </si>
  <si>
    <t>1 : Info</t>
  </si>
  <si>
    <t>VG2B1385B6303FB772</t>
  </si>
  <si>
    <t>var1</t>
  </si>
  <si>
    <t>ST_id</t>
  </si>
  <si>
    <t>1 : Ranges</t>
  </si>
  <si>
    <t>1 : MultiRefs</t>
  </si>
  <si>
    <t>2 : Info</t>
  </si>
  <si>
    <t>VG118B682421F4D4CB</t>
  </si>
  <si>
    <t>var2</t>
  </si>
  <si>
    <t>ST_BH</t>
  </si>
  <si>
    <t>2 : Ranges</t>
  </si>
  <si>
    <t>2 : MultiRefs</t>
  </si>
  <si>
    <t>3 : Info</t>
  </si>
  <si>
    <t>VG25594322377FFC76</t>
  </si>
  <si>
    <t>var3</t>
  </si>
  <si>
    <t>ST_Depth</t>
  </si>
  <si>
    <t>3 : Ranges</t>
  </si>
  <si>
    <t>3 : MultiRefs</t>
  </si>
  <si>
    <t>4 : Info</t>
  </si>
  <si>
    <t>VGE42C8D1E4EE46</t>
  </si>
  <si>
    <t>var4</t>
  </si>
  <si>
    <t>ST_Side</t>
  </si>
  <si>
    <t>4 : Ranges</t>
  </si>
  <si>
    <t>4 : MultiRefs</t>
  </si>
  <si>
    <t>5 : Info</t>
  </si>
  <si>
    <t>VG8619C98A0F4902</t>
  </si>
  <si>
    <t>var5</t>
  </si>
  <si>
    <t>ST_RockType</t>
  </si>
  <si>
    <t>5 : Ranges</t>
  </si>
  <si>
    <t>5 : MultiRefs</t>
  </si>
  <si>
    <t>6 : Info</t>
  </si>
  <si>
    <t>VG306FF2742A7C9AB9</t>
  </si>
  <si>
    <t>var6</t>
  </si>
  <si>
    <t>ST_AxialIs50MPa</t>
  </si>
  <si>
    <t>6 : Ranges</t>
  </si>
  <si>
    <t>6 : MultiRefs</t>
  </si>
  <si>
    <t>7 : Info</t>
  </si>
  <si>
    <t>VG2B6DC2B31BD0EBF</t>
  </si>
  <si>
    <t>var7</t>
  </si>
  <si>
    <t>ST_DiametralIs50MPa</t>
  </si>
  <si>
    <t>7 : Ranges</t>
  </si>
  <si>
    <t>7 : MultiRefs</t>
  </si>
  <si>
    <t>Is(50) Test Direction</t>
  </si>
  <si>
    <t>Mean</t>
  </si>
  <si>
    <t>Upper Quartile (75%)</t>
  </si>
  <si>
    <t>Lower Whisker
(-1.5 IQR)</t>
  </si>
  <si>
    <t>Upper Whisker
(+1.5 IQR)</t>
  </si>
  <si>
    <t>Median
(50%)</t>
  </si>
  <si>
    <t>Lower Quartile
(25%)</t>
  </si>
  <si>
    <r>
      <t>Box Plot of I</t>
    </r>
    <r>
      <rPr>
        <b/>
        <vertAlign val="subscript"/>
        <sz val="11"/>
        <color theme="1"/>
        <rFont val="Aptos Narrow"/>
        <family val="2"/>
        <scheme val="minor"/>
      </rPr>
      <t>s(50)</t>
    </r>
    <r>
      <rPr>
        <b/>
        <sz val="11"/>
        <color theme="1"/>
        <rFont val="Aptos Narrow"/>
        <family val="2"/>
        <scheme val="minor"/>
      </rPr>
      <t xml:space="preserve"> (MPa)</t>
    </r>
  </si>
  <si>
    <t>Phyllite</t>
  </si>
  <si>
    <t>Rhyolite</t>
  </si>
  <si>
    <t>Metasiltstone</t>
  </si>
  <si>
    <t>Tuff</t>
  </si>
  <si>
    <t>Sandstone-Siltstone</t>
  </si>
  <si>
    <t>Sandstone-Mudstone</t>
  </si>
  <si>
    <r>
      <t>Outliers Removed Axial I</t>
    </r>
    <r>
      <rPr>
        <b/>
        <vertAlign val="subscript"/>
        <sz val="11"/>
        <color theme="1"/>
        <rFont val="Aptos Narrow"/>
        <family val="2"/>
        <scheme val="minor"/>
      </rPr>
      <t>s(50)</t>
    </r>
    <r>
      <rPr>
        <b/>
        <sz val="11"/>
        <color theme="1"/>
        <rFont val="Aptos Narrow"/>
        <family val="2"/>
        <scheme val="minor"/>
      </rPr>
      <t xml:space="preserve"> (MPa)</t>
    </r>
  </si>
  <si>
    <r>
      <t>Outliers Removed Diametral I</t>
    </r>
    <r>
      <rPr>
        <b/>
        <vertAlign val="subscript"/>
        <sz val="11"/>
        <color theme="1"/>
        <rFont val="Aptos Narrow"/>
        <family val="2"/>
        <scheme val="minor"/>
      </rPr>
      <t>s(50)</t>
    </r>
    <r>
      <rPr>
        <b/>
        <sz val="11"/>
        <color theme="1"/>
        <rFont val="Aptos Narrow"/>
        <family val="2"/>
        <scheme val="minor"/>
      </rPr>
      <t xml:space="preserve"> (MPa)</t>
    </r>
  </si>
  <si>
    <r>
      <t>With Outliers
Axial I</t>
    </r>
    <r>
      <rPr>
        <b/>
        <vertAlign val="subscript"/>
        <sz val="11"/>
        <color theme="1"/>
        <rFont val="Aptos Narrow"/>
        <family val="2"/>
        <scheme val="minor"/>
      </rPr>
      <t>s(50)</t>
    </r>
    <r>
      <rPr>
        <b/>
        <sz val="11"/>
        <color theme="1"/>
        <rFont val="Aptos Narrow"/>
        <family val="2"/>
        <scheme val="minor"/>
      </rPr>
      <t xml:space="preserve"> (MPa)</t>
    </r>
  </si>
  <si>
    <r>
      <t>With Outliers Diametral I</t>
    </r>
    <r>
      <rPr>
        <b/>
        <vertAlign val="subscript"/>
        <sz val="11"/>
        <color theme="1"/>
        <rFont val="Aptos Narrow"/>
        <family val="2"/>
        <scheme val="minor"/>
      </rPr>
      <t>s(50)</t>
    </r>
    <r>
      <rPr>
        <b/>
        <sz val="11"/>
        <color theme="1"/>
        <rFont val="Aptos Narrow"/>
        <family val="2"/>
        <scheme val="minor"/>
      </rPr>
      <t xml:space="preserve"> (MPa)</t>
    </r>
  </si>
  <si>
    <t>Coal</t>
  </si>
  <si>
    <t>ABH-14</t>
  </si>
  <si>
    <t>ABH-15</t>
  </si>
  <si>
    <t>North bank</t>
  </si>
  <si>
    <r>
      <t>Box Plot of I</t>
    </r>
    <r>
      <rPr>
        <vertAlign val="subscript"/>
        <sz val="11"/>
        <color theme="1"/>
        <rFont val="Aptos Narrow"/>
        <family val="2"/>
        <scheme val="minor"/>
      </rPr>
      <t>s(50)</t>
    </r>
    <r>
      <rPr>
        <sz val="11"/>
        <color theme="1"/>
        <rFont val="Aptos Narrow"/>
        <family val="2"/>
        <scheme val="minor"/>
      </rPr>
      <t xml:space="preserve"> (MPa)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</si>
</sst>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38A5F-EE16-4DCB-8585-49FDF7920301}">
  <dimension ref="A1:F10"/>
  <sheetViews>
    <sheetView tabSelected="1" workbookViewId="0">
      <selection activeCell="E17" sqref="E17"/>
    </sheetView>
  </sheetViews>
  <sheetFormatPr defaultRowHeight="15" x14ac:dyDescent="0.25"/>
  <cols>
    <col min="1" max="3" width="19.7109375" customWidth="1"/>
    <col min="4" max="4" width="22.5703125" customWidth="1"/>
    <col min="5" max="5" width="24" customWidth="1"/>
    <col min="6" max="6" width="19.7109375" customWidth="1"/>
  </cols>
  <sheetData>
    <row r="1" spans="1:6" x14ac:dyDescent="0.25">
      <c r="A1" t="s">
        <v>9</v>
      </c>
      <c r="B1" t="s">
        <v>10</v>
      </c>
      <c r="C1" t="s">
        <v>12</v>
      </c>
      <c r="D1" t="s">
        <v>11</v>
      </c>
      <c r="E1" t="s">
        <v>13</v>
      </c>
      <c r="F1" t="s">
        <v>14</v>
      </c>
    </row>
    <row r="2" spans="1:6" x14ac:dyDescent="0.25">
      <c r="A2" t="s">
        <v>0</v>
      </c>
      <c r="B2">
        <v>46.5</v>
      </c>
      <c r="C2">
        <v>135</v>
      </c>
      <c r="D2">
        <v>15</v>
      </c>
      <c r="E2">
        <v>6</v>
      </c>
      <c r="F2">
        <v>-19</v>
      </c>
    </row>
    <row r="3" spans="1:6" x14ac:dyDescent="0.25">
      <c r="A3" t="s">
        <v>5</v>
      </c>
      <c r="B3">
        <v>41.4</v>
      </c>
      <c r="C3">
        <v>170</v>
      </c>
      <c r="D3">
        <v>13</v>
      </c>
      <c r="E3">
        <v>8</v>
      </c>
      <c r="F3">
        <v>-20</v>
      </c>
    </row>
    <row r="4" spans="1:6" x14ac:dyDescent="0.25">
      <c r="A4" t="s">
        <v>7</v>
      </c>
      <c r="B4">
        <v>38.1</v>
      </c>
      <c r="C4">
        <v>153</v>
      </c>
      <c r="F4">
        <v>-22</v>
      </c>
    </row>
    <row r="5" spans="1:6" x14ac:dyDescent="0.25">
      <c r="A5" t="s">
        <v>8</v>
      </c>
      <c r="B5">
        <v>28.7</v>
      </c>
      <c r="C5">
        <v>251</v>
      </c>
      <c r="D5">
        <v>18.3</v>
      </c>
      <c r="E5">
        <v>5</v>
      </c>
      <c r="F5">
        <v>-23</v>
      </c>
    </row>
    <row r="6" spans="1:6" x14ac:dyDescent="0.25">
      <c r="A6" t="s">
        <v>3</v>
      </c>
      <c r="B6">
        <v>27.5</v>
      </c>
      <c r="C6">
        <v>205</v>
      </c>
      <c r="D6">
        <v>15.5</v>
      </c>
      <c r="E6">
        <v>10</v>
      </c>
      <c r="F6">
        <v>-25</v>
      </c>
    </row>
    <row r="7" spans="1:6" x14ac:dyDescent="0.25">
      <c r="A7" t="s">
        <v>6</v>
      </c>
      <c r="B7">
        <v>23.6</v>
      </c>
      <c r="C7">
        <v>239</v>
      </c>
      <c r="D7">
        <v>14</v>
      </c>
      <c r="E7">
        <v>12</v>
      </c>
      <c r="F7">
        <v>-23</v>
      </c>
    </row>
    <row r="8" spans="1:6" x14ac:dyDescent="0.25">
      <c r="A8" t="s">
        <v>2</v>
      </c>
      <c r="B8">
        <v>21.5</v>
      </c>
      <c r="C8">
        <v>255</v>
      </c>
      <c r="D8">
        <v>10.5</v>
      </c>
      <c r="E8">
        <v>16</v>
      </c>
      <c r="F8">
        <v>-27</v>
      </c>
    </row>
    <row r="9" spans="1:6" x14ac:dyDescent="0.25">
      <c r="A9" t="s">
        <v>4</v>
      </c>
      <c r="B9">
        <v>17.399999999999999</v>
      </c>
      <c r="C9">
        <v>275</v>
      </c>
      <c r="D9">
        <v>15.5</v>
      </c>
      <c r="E9">
        <v>13</v>
      </c>
      <c r="F9">
        <v>-29</v>
      </c>
    </row>
    <row r="10" spans="1:6" x14ac:dyDescent="0.25">
      <c r="A10" t="s">
        <v>1</v>
      </c>
      <c r="B10">
        <v>6.5</v>
      </c>
      <c r="C10">
        <v>465</v>
      </c>
      <c r="D10">
        <v>9</v>
      </c>
      <c r="E10">
        <v>21</v>
      </c>
      <c r="F10">
        <v>-30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1EA3C-34C6-4416-81C8-B008BC9B2124}">
  <dimension ref="A1:B16"/>
  <sheetViews>
    <sheetView workbookViewId="0">
      <selection activeCell="B17" sqref="A1:XFD1048576"/>
    </sheetView>
  </sheetViews>
  <sheetFormatPr defaultRowHeight="15" x14ac:dyDescent="0.25"/>
  <cols>
    <col min="1" max="1" width="19.7109375" customWidth="1"/>
    <col min="2" max="2" width="35" customWidth="1"/>
    <col min="4" max="5" width="9.140625" customWidth="1"/>
  </cols>
  <sheetData>
    <row r="1" spans="1:2" x14ac:dyDescent="0.25">
      <c r="A1" t="s">
        <v>28</v>
      </c>
      <c r="B1" t="s">
        <v>30</v>
      </c>
    </row>
    <row r="2" spans="1:2" x14ac:dyDescent="0.25">
      <c r="A2" t="s">
        <v>15</v>
      </c>
      <c r="B2">
        <v>0.29660585057588423</v>
      </c>
    </row>
    <row r="3" spans="1:2" x14ac:dyDescent="0.25">
      <c r="A3" t="s">
        <v>16</v>
      </c>
      <c r="B3">
        <v>8.643359494445009E-2</v>
      </c>
    </row>
    <row r="4" spans="1:2" x14ac:dyDescent="0.25">
      <c r="A4" t="s">
        <v>27</v>
      </c>
      <c r="B4">
        <f>SUM(B7:B16)</f>
        <v>0.61696055447966569</v>
      </c>
    </row>
    <row r="6" spans="1:2" x14ac:dyDescent="0.25">
      <c r="A6" t="s">
        <v>29</v>
      </c>
      <c r="B6" t="s">
        <v>30</v>
      </c>
    </row>
    <row r="7" spans="1:2" x14ac:dyDescent="0.25">
      <c r="A7" t="s">
        <v>17</v>
      </c>
      <c r="B7">
        <v>0.22005911731729691</v>
      </c>
    </row>
    <row r="8" spans="1:2" x14ac:dyDescent="0.25">
      <c r="A8" t="s">
        <v>18</v>
      </c>
      <c r="B8">
        <v>7.4610131485067788E-2</v>
      </c>
    </row>
    <row r="9" spans="1:2" x14ac:dyDescent="0.25">
      <c r="A9" t="s">
        <v>19</v>
      </c>
      <c r="B9">
        <v>7.277545612068087E-2</v>
      </c>
    </row>
    <row r="10" spans="1:2" x14ac:dyDescent="0.25">
      <c r="A10" t="s">
        <v>20</v>
      </c>
      <c r="B10">
        <v>6.0646213433900725E-2</v>
      </c>
    </row>
    <row r="11" spans="1:2" x14ac:dyDescent="0.25">
      <c r="A11" t="s">
        <v>21</v>
      </c>
      <c r="B11">
        <v>5.8098053205585566E-2</v>
      </c>
    </row>
    <row r="12" spans="1:2" x14ac:dyDescent="0.25">
      <c r="A12" t="s">
        <v>22</v>
      </c>
      <c r="B12">
        <v>4.9128529201916217E-2</v>
      </c>
    </row>
    <row r="13" spans="1:2" x14ac:dyDescent="0.25">
      <c r="A13" t="s">
        <v>23</v>
      </c>
      <c r="B13">
        <v>3.628580165120783E-2</v>
      </c>
    </row>
    <row r="14" spans="1:2" x14ac:dyDescent="0.25">
      <c r="A14" t="s">
        <v>24</v>
      </c>
      <c r="B14">
        <v>1.8550606462134338E-2</v>
      </c>
    </row>
    <row r="15" spans="1:2" x14ac:dyDescent="0.25">
      <c r="A15" t="s">
        <v>25</v>
      </c>
      <c r="B15">
        <v>1.5696667006421364E-2</v>
      </c>
    </row>
    <row r="16" spans="1:2" x14ac:dyDescent="0.25">
      <c r="A16" t="s">
        <v>26</v>
      </c>
      <c r="B16">
        <v>1.1109978595454081E-2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C956-4771-4762-A035-FA2A13A14153}">
  <dimension ref="A1:C163"/>
  <sheetViews>
    <sheetView workbookViewId="0">
      <selection activeCell="E9" sqref="A1:XFD1048576"/>
    </sheetView>
  </sheetViews>
  <sheetFormatPr defaultRowHeight="15" x14ac:dyDescent="0.25"/>
  <cols>
    <col min="1" max="3" width="19.7109375" customWidth="1"/>
  </cols>
  <sheetData>
    <row r="1" spans="1:3" ht="18" x14ac:dyDescent="0.35">
      <c r="A1" t="s">
        <v>34</v>
      </c>
      <c r="B1" t="s">
        <v>35</v>
      </c>
      <c r="C1" t="s">
        <v>33</v>
      </c>
    </row>
    <row r="2" spans="1:3" x14ac:dyDescent="0.25">
      <c r="B2">
        <v>1.49</v>
      </c>
      <c r="C2">
        <v>1.9</v>
      </c>
    </row>
    <row r="3" spans="1:3" x14ac:dyDescent="0.25">
      <c r="B3">
        <v>0.5</v>
      </c>
      <c r="C3">
        <v>4.63</v>
      </c>
    </row>
    <row r="4" spans="1:3" x14ac:dyDescent="0.25">
      <c r="B4">
        <v>0.74</v>
      </c>
      <c r="C4">
        <v>7.63</v>
      </c>
    </row>
    <row r="5" spans="1:3" x14ac:dyDescent="0.25">
      <c r="B5">
        <v>0.42</v>
      </c>
      <c r="C5">
        <v>5.97</v>
      </c>
    </row>
    <row r="6" spans="1:3" x14ac:dyDescent="0.25">
      <c r="B6">
        <v>0.45</v>
      </c>
      <c r="C6">
        <v>4.4000000000000004</v>
      </c>
    </row>
    <row r="7" spans="1:3" x14ac:dyDescent="0.25">
      <c r="B7">
        <v>0.6</v>
      </c>
      <c r="C7">
        <v>4.7300000000000004</v>
      </c>
    </row>
    <row r="8" spans="1:3" x14ac:dyDescent="0.25">
      <c r="A8">
        <v>1.45</v>
      </c>
      <c r="C8">
        <v>2.75</v>
      </c>
    </row>
    <row r="9" spans="1:3" x14ac:dyDescent="0.25">
      <c r="A9">
        <v>0.3</v>
      </c>
      <c r="C9">
        <v>1.92</v>
      </c>
    </row>
    <row r="10" spans="1:3" x14ac:dyDescent="0.25">
      <c r="A10">
        <v>0.48</v>
      </c>
      <c r="C10">
        <v>1.73</v>
      </c>
    </row>
    <row r="11" spans="1:3" x14ac:dyDescent="0.25">
      <c r="A11">
        <v>4.5999999999999996</v>
      </c>
      <c r="C11">
        <v>18.66</v>
      </c>
    </row>
    <row r="12" spans="1:3" x14ac:dyDescent="0.25">
      <c r="B12">
        <v>0.48</v>
      </c>
      <c r="C12">
        <v>6.31</v>
      </c>
    </row>
    <row r="13" spans="1:3" x14ac:dyDescent="0.25">
      <c r="B13">
        <v>0.22</v>
      </c>
      <c r="C13">
        <v>4.76</v>
      </c>
    </row>
    <row r="14" spans="1:3" x14ac:dyDescent="0.25">
      <c r="B14">
        <v>0.23</v>
      </c>
      <c r="C14">
        <v>5.76</v>
      </c>
    </row>
    <row r="15" spans="1:3" x14ac:dyDescent="0.25">
      <c r="B15">
        <v>0.11</v>
      </c>
      <c r="C15">
        <v>5.23</v>
      </c>
    </row>
    <row r="16" spans="1:3" x14ac:dyDescent="0.25">
      <c r="B16">
        <v>1.5</v>
      </c>
      <c r="C16">
        <v>38.9</v>
      </c>
    </row>
    <row r="17" spans="2:3" x14ac:dyDescent="0.25">
      <c r="B17">
        <v>1.83</v>
      </c>
      <c r="C17">
        <v>0.625</v>
      </c>
    </row>
    <row r="18" spans="2:3" x14ac:dyDescent="0.25">
      <c r="B18">
        <v>0.74</v>
      </c>
      <c r="C18">
        <v>2.38</v>
      </c>
    </row>
    <row r="19" spans="2:3" x14ac:dyDescent="0.25">
      <c r="B19">
        <v>0.66</v>
      </c>
      <c r="C19">
        <v>6.9</v>
      </c>
    </row>
    <row r="20" spans="2:3" x14ac:dyDescent="0.25">
      <c r="B20">
        <v>0.59</v>
      </c>
      <c r="C20">
        <v>18.8</v>
      </c>
    </row>
    <row r="21" spans="2:3" x14ac:dyDescent="0.25">
      <c r="B21">
        <v>0.25</v>
      </c>
      <c r="C21">
        <v>13.2</v>
      </c>
    </row>
    <row r="22" spans="2:3" x14ac:dyDescent="0.25">
      <c r="B22">
        <v>0.64</v>
      </c>
      <c r="C22">
        <v>8.75</v>
      </c>
    </row>
    <row r="23" spans="2:3" x14ac:dyDescent="0.25">
      <c r="B23">
        <v>0.35</v>
      </c>
      <c r="C23">
        <v>13.5</v>
      </c>
    </row>
    <row r="24" spans="2:3" x14ac:dyDescent="0.25">
      <c r="B24">
        <v>0.54</v>
      </c>
      <c r="C24">
        <v>15.6</v>
      </c>
    </row>
    <row r="25" spans="2:3" x14ac:dyDescent="0.25">
      <c r="B25">
        <v>0.25</v>
      </c>
      <c r="C25">
        <v>8.08</v>
      </c>
    </row>
    <row r="26" spans="2:3" x14ac:dyDescent="0.25">
      <c r="B26">
        <v>0.38</v>
      </c>
      <c r="C26">
        <v>14.9</v>
      </c>
    </row>
    <row r="27" spans="2:3" x14ac:dyDescent="0.25">
      <c r="B27">
        <v>0.82</v>
      </c>
      <c r="C27">
        <v>10.5</v>
      </c>
    </row>
    <row r="28" spans="2:3" x14ac:dyDescent="0.25">
      <c r="B28">
        <v>0.69</v>
      </c>
      <c r="C28">
        <v>11.3</v>
      </c>
    </row>
    <row r="29" spans="2:3" x14ac:dyDescent="0.25">
      <c r="B29">
        <v>0.28000000000000003</v>
      </c>
      <c r="C29">
        <v>6.34</v>
      </c>
    </row>
    <row r="30" spans="2:3" x14ac:dyDescent="0.25">
      <c r="B30">
        <v>1.05</v>
      </c>
      <c r="C30">
        <v>26.8</v>
      </c>
    </row>
    <row r="31" spans="2:3" x14ac:dyDescent="0.25">
      <c r="B31">
        <v>0.05</v>
      </c>
      <c r="C31">
        <v>16.3</v>
      </c>
    </row>
    <row r="32" spans="2:3" x14ac:dyDescent="0.25">
      <c r="B32">
        <v>7.0000000000000007E-2</v>
      </c>
      <c r="C32">
        <v>4.95</v>
      </c>
    </row>
    <row r="33" spans="1:3" x14ac:dyDescent="0.25">
      <c r="A33">
        <v>1.18</v>
      </c>
      <c r="C33">
        <v>9.19</v>
      </c>
    </row>
    <row r="34" spans="1:3" x14ac:dyDescent="0.25">
      <c r="B34">
        <v>0.4</v>
      </c>
      <c r="C34">
        <v>0.56999999999999995</v>
      </c>
    </row>
    <row r="35" spans="1:3" x14ac:dyDescent="0.25">
      <c r="B35">
        <v>0.36</v>
      </c>
      <c r="C35">
        <v>2.86</v>
      </c>
    </row>
    <row r="36" spans="1:3" x14ac:dyDescent="0.25">
      <c r="B36">
        <v>0.66</v>
      </c>
      <c r="C36">
        <v>4.09</v>
      </c>
    </row>
    <row r="37" spans="1:3" x14ac:dyDescent="0.25">
      <c r="B37">
        <v>0.28000000000000003</v>
      </c>
      <c r="C37">
        <v>2.91</v>
      </c>
    </row>
    <row r="38" spans="1:3" x14ac:dyDescent="0.25">
      <c r="B38">
        <v>5.0199999999999996</v>
      </c>
      <c r="C38">
        <v>20.3</v>
      </c>
    </row>
    <row r="39" spans="1:3" x14ac:dyDescent="0.25">
      <c r="B39">
        <v>1.01</v>
      </c>
      <c r="C39">
        <v>14.94</v>
      </c>
    </row>
    <row r="40" spans="1:3" x14ac:dyDescent="0.25">
      <c r="B40">
        <v>1.22</v>
      </c>
      <c r="C40">
        <v>4.28</v>
      </c>
    </row>
    <row r="41" spans="1:3" x14ac:dyDescent="0.25">
      <c r="B41">
        <v>1.44</v>
      </c>
      <c r="C41">
        <v>5.14</v>
      </c>
    </row>
    <row r="42" spans="1:3" x14ac:dyDescent="0.25">
      <c r="B42">
        <v>2.4500000000000002</v>
      </c>
      <c r="C42">
        <v>11.5</v>
      </c>
    </row>
    <row r="43" spans="1:3" x14ac:dyDescent="0.25">
      <c r="B43">
        <v>2.04</v>
      </c>
      <c r="C43">
        <v>4.2300000000000004</v>
      </c>
    </row>
    <row r="44" spans="1:3" x14ac:dyDescent="0.25">
      <c r="B44">
        <v>1.04</v>
      </c>
      <c r="C44">
        <v>6.59</v>
      </c>
    </row>
    <row r="45" spans="1:3" x14ac:dyDescent="0.25">
      <c r="B45">
        <v>2.54</v>
      </c>
      <c r="C45">
        <v>9.98</v>
      </c>
    </row>
    <row r="46" spans="1:3" x14ac:dyDescent="0.25">
      <c r="A46">
        <v>0.2</v>
      </c>
      <c r="C46">
        <v>0.84</v>
      </c>
    </row>
    <row r="47" spans="1:3" x14ac:dyDescent="0.25">
      <c r="A47">
        <v>0.2</v>
      </c>
      <c r="C47">
        <v>0.3</v>
      </c>
    </row>
    <row r="48" spans="1:3" x14ac:dyDescent="0.25">
      <c r="A48">
        <v>0.5</v>
      </c>
      <c r="C48">
        <v>0.46</v>
      </c>
    </row>
    <row r="49" spans="1:3" x14ac:dyDescent="0.25">
      <c r="A49">
        <v>0.7</v>
      </c>
      <c r="C49">
        <v>0.71</v>
      </c>
    </row>
    <row r="50" spans="1:3" x14ac:dyDescent="0.25">
      <c r="A50">
        <v>1</v>
      </c>
      <c r="C50">
        <v>2.4500000000000002</v>
      </c>
    </row>
    <row r="51" spans="1:3" x14ac:dyDescent="0.25">
      <c r="A51">
        <v>1.8</v>
      </c>
      <c r="C51">
        <v>1.07</v>
      </c>
    </row>
    <row r="52" spans="1:3" x14ac:dyDescent="0.25">
      <c r="A52">
        <v>0.1</v>
      </c>
      <c r="C52">
        <v>1.51</v>
      </c>
    </row>
    <row r="53" spans="1:3" x14ac:dyDescent="0.25">
      <c r="A53">
        <v>0.5</v>
      </c>
      <c r="C53">
        <v>1.52</v>
      </c>
    </row>
    <row r="54" spans="1:3" x14ac:dyDescent="0.25">
      <c r="A54">
        <v>0.1</v>
      </c>
      <c r="C54">
        <v>5.46</v>
      </c>
    </row>
    <row r="55" spans="1:3" x14ac:dyDescent="0.25">
      <c r="A55">
        <v>1.6</v>
      </c>
      <c r="C55">
        <v>2.56</v>
      </c>
    </row>
    <row r="56" spans="1:3" x14ac:dyDescent="0.25">
      <c r="A56">
        <v>0.8</v>
      </c>
      <c r="C56">
        <v>3.57</v>
      </c>
    </row>
    <row r="57" spans="1:3" x14ac:dyDescent="0.25">
      <c r="B57">
        <v>0.56000000000000005</v>
      </c>
      <c r="C57">
        <v>4.07</v>
      </c>
    </row>
    <row r="58" spans="1:3" x14ac:dyDescent="0.25">
      <c r="B58">
        <v>0.62</v>
      </c>
      <c r="C58">
        <v>2.71</v>
      </c>
    </row>
    <row r="59" spans="1:3" x14ac:dyDescent="0.25">
      <c r="B59">
        <v>1.03</v>
      </c>
      <c r="C59">
        <v>3.9</v>
      </c>
    </row>
    <row r="60" spans="1:3" x14ac:dyDescent="0.25">
      <c r="B60">
        <v>0.48</v>
      </c>
      <c r="C60">
        <v>0.81</v>
      </c>
    </row>
    <row r="61" spans="1:3" x14ac:dyDescent="0.25">
      <c r="B61">
        <v>0.61</v>
      </c>
      <c r="C61">
        <v>2.11</v>
      </c>
    </row>
    <row r="62" spans="1:3" x14ac:dyDescent="0.25">
      <c r="B62">
        <v>0.33</v>
      </c>
      <c r="C62">
        <v>1.65</v>
      </c>
    </row>
    <row r="63" spans="1:3" x14ac:dyDescent="0.25">
      <c r="B63">
        <v>0.78</v>
      </c>
      <c r="C63">
        <v>5.37</v>
      </c>
    </row>
    <row r="64" spans="1:3" x14ac:dyDescent="0.25">
      <c r="B64">
        <v>2.02</v>
      </c>
      <c r="C64">
        <v>3.33</v>
      </c>
    </row>
    <row r="65" spans="1:3" x14ac:dyDescent="0.25">
      <c r="B65">
        <v>1.55</v>
      </c>
      <c r="C65">
        <v>13.49</v>
      </c>
    </row>
    <row r="66" spans="1:3" x14ac:dyDescent="0.25">
      <c r="B66">
        <v>1.93</v>
      </c>
      <c r="C66">
        <v>5.9</v>
      </c>
    </row>
    <row r="67" spans="1:3" x14ac:dyDescent="0.25">
      <c r="B67">
        <v>1.18</v>
      </c>
      <c r="C67">
        <v>17.96</v>
      </c>
    </row>
    <row r="68" spans="1:3" x14ac:dyDescent="0.25">
      <c r="B68">
        <v>1.19</v>
      </c>
      <c r="C68">
        <v>17.37</v>
      </c>
    </row>
    <row r="69" spans="1:3" x14ac:dyDescent="0.25">
      <c r="A69">
        <v>1.04</v>
      </c>
      <c r="C69">
        <v>40.159999999999997</v>
      </c>
    </row>
    <row r="70" spans="1:3" x14ac:dyDescent="0.25">
      <c r="A70">
        <v>0.21</v>
      </c>
      <c r="C70">
        <v>31.84</v>
      </c>
    </row>
    <row r="71" spans="1:3" x14ac:dyDescent="0.25">
      <c r="B71">
        <v>0.08</v>
      </c>
      <c r="C71">
        <v>31.84</v>
      </c>
    </row>
    <row r="72" spans="1:3" x14ac:dyDescent="0.25">
      <c r="A72">
        <v>0.72</v>
      </c>
      <c r="C72">
        <v>23.74</v>
      </c>
    </row>
    <row r="73" spans="1:3" x14ac:dyDescent="0.25">
      <c r="A73">
        <v>0.12</v>
      </c>
      <c r="C73">
        <v>20.079999999999998</v>
      </c>
    </row>
    <row r="74" spans="1:3" x14ac:dyDescent="0.25">
      <c r="B74">
        <v>0.08</v>
      </c>
      <c r="C74">
        <v>20.079999999999998</v>
      </c>
    </row>
    <row r="75" spans="1:3" x14ac:dyDescent="0.25">
      <c r="A75">
        <v>0.05</v>
      </c>
      <c r="C75">
        <v>12.03</v>
      </c>
    </row>
    <row r="76" spans="1:3" x14ac:dyDescent="0.25">
      <c r="A76">
        <v>1.64</v>
      </c>
      <c r="C76">
        <v>47.1</v>
      </c>
    </row>
    <row r="77" spans="1:3" x14ac:dyDescent="0.25">
      <c r="A77">
        <v>2.66</v>
      </c>
      <c r="C77">
        <v>42.99</v>
      </c>
    </row>
    <row r="78" spans="1:3" x14ac:dyDescent="0.25">
      <c r="B78">
        <v>1.4</v>
      </c>
      <c r="C78">
        <v>42.99</v>
      </c>
    </row>
    <row r="79" spans="1:3" x14ac:dyDescent="0.25">
      <c r="A79">
        <v>0.13</v>
      </c>
      <c r="C79">
        <v>14.13</v>
      </c>
    </row>
    <row r="80" spans="1:3" x14ac:dyDescent="0.25">
      <c r="A80">
        <v>2.34</v>
      </c>
      <c r="C80">
        <v>46.12</v>
      </c>
    </row>
    <row r="81" spans="1:3" x14ac:dyDescent="0.25">
      <c r="A81">
        <v>2.77</v>
      </c>
      <c r="C81">
        <v>64.23</v>
      </c>
    </row>
    <row r="82" spans="1:3" x14ac:dyDescent="0.25">
      <c r="A82">
        <v>7.63</v>
      </c>
      <c r="C82">
        <v>168.93</v>
      </c>
    </row>
    <row r="83" spans="1:3" x14ac:dyDescent="0.25">
      <c r="A83">
        <v>6.48</v>
      </c>
      <c r="C83">
        <v>143.46</v>
      </c>
    </row>
    <row r="84" spans="1:3" x14ac:dyDescent="0.25">
      <c r="A84">
        <v>3.7</v>
      </c>
      <c r="C84">
        <v>26.06</v>
      </c>
    </row>
    <row r="85" spans="1:3" x14ac:dyDescent="0.25">
      <c r="A85">
        <v>3.76</v>
      </c>
      <c r="C85">
        <v>73.55</v>
      </c>
    </row>
    <row r="86" spans="1:3" x14ac:dyDescent="0.25">
      <c r="A86">
        <v>5.98</v>
      </c>
      <c r="C86">
        <v>42.71</v>
      </c>
    </row>
    <row r="87" spans="1:3" x14ac:dyDescent="0.25">
      <c r="A87">
        <v>2.48</v>
      </c>
      <c r="C87">
        <v>99.52</v>
      </c>
    </row>
    <row r="88" spans="1:3" x14ac:dyDescent="0.25">
      <c r="A88">
        <v>5.41</v>
      </c>
      <c r="C88">
        <v>55.9</v>
      </c>
    </row>
    <row r="89" spans="1:3" x14ac:dyDescent="0.25">
      <c r="B89">
        <v>3.37</v>
      </c>
      <c r="C89">
        <v>55.9</v>
      </c>
    </row>
    <row r="90" spans="1:3" x14ac:dyDescent="0.25">
      <c r="A90">
        <v>0.6</v>
      </c>
      <c r="C90">
        <v>7.42</v>
      </c>
    </row>
    <row r="91" spans="1:3" x14ac:dyDescent="0.25">
      <c r="B91">
        <v>0.38</v>
      </c>
      <c r="C91">
        <v>7.42</v>
      </c>
    </row>
    <row r="92" spans="1:3" x14ac:dyDescent="0.25">
      <c r="A92">
        <v>4.92</v>
      </c>
      <c r="C92">
        <v>67.27</v>
      </c>
    </row>
    <row r="93" spans="1:3" x14ac:dyDescent="0.25">
      <c r="B93">
        <v>5.19</v>
      </c>
      <c r="C93">
        <v>67.27</v>
      </c>
    </row>
    <row r="94" spans="1:3" x14ac:dyDescent="0.25">
      <c r="A94">
        <v>3.43</v>
      </c>
      <c r="C94">
        <v>71.040000000000006</v>
      </c>
    </row>
    <row r="95" spans="1:3" x14ac:dyDescent="0.25">
      <c r="B95">
        <v>4.1500000000000004</v>
      </c>
      <c r="C95">
        <v>71.040000000000006</v>
      </c>
    </row>
    <row r="96" spans="1:3" x14ac:dyDescent="0.25">
      <c r="A96">
        <v>4.13</v>
      </c>
      <c r="C96">
        <v>22.23</v>
      </c>
    </row>
    <row r="97" spans="1:3" x14ac:dyDescent="0.25">
      <c r="B97">
        <v>1.1399999999999999</v>
      </c>
      <c r="C97">
        <v>22.23</v>
      </c>
    </row>
    <row r="98" spans="1:3" x14ac:dyDescent="0.25">
      <c r="A98">
        <v>3.55</v>
      </c>
      <c r="C98">
        <v>7.56</v>
      </c>
    </row>
    <row r="99" spans="1:3" x14ac:dyDescent="0.25">
      <c r="A99">
        <v>1.82</v>
      </c>
      <c r="C99">
        <v>12.77</v>
      </c>
    </row>
    <row r="100" spans="1:3" x14ac:dyDescent="0.25">
      <c r="B100">
        <v>3.59</v>
      </c>
      <c r="C100">
        <v>12.77</v>
      </c>
    </row>
    <row r="101" spans="1:3" x14ac:dyDescent="0.25">
      <c r="A101">
        <v>2.39</v>
      </c>
      <c r="C101">
        <v>35.81</v>
      </c>
    </row>
    <row r="102" spans="1:3" x14ac:dyDescent="0.25">
      <c r="B102">
        <v>1.88</v>
      </c>
      <c r="C102">
        <v>35.81</v>
      </c>
    </row>
    <row r="103" spans="1:3" x14ac:dyDescent="0.25">
      <c r="A103">
        <v>0.72</v>
      </c>
      <c r="C103">
        <v>3.35</v>
      </c>
    </row>
    <row r="104" spans="1:3" x14ac:dyDescent="0.25">
      <c r="B104">
        <v>4.6399999999999997</v>
      </c>
      <c r="C104">
        <v>3.35</v>
      </c>
    </row>
    <row r="105" spans="1:3" x14ac:dyDescent="0.25">
      <c r="A105">
        <v>1.98</v>
      </c>
      <c r="C105">
        <v>5.74</v>
      </c>
    </row>
    <row r="106" spans="1:3" x14ac:dyDescent="0.25">
      <c r="B106">
        <v>2.27</v>
      </c>
      <c r="C106">
        <v>5.74</v>
      </c>
    </row>
    <row r="107" spans="1:3" x14ac:dyDescent="0.25">
      <c r="A107">
        <v>3.06</v>
      </c>
      <c r="C107">
        <v>34.479999999999997</v>
      </c>
    </row>
    <row r="108" spans="1:3" x14ac:dyDescent="0.25">
      <c r="B108">
        <v>3.93</v>
      </c>
      <c r="C108">
        <v>34.479999999999997</v>
      </c>
    </row>
    <row r="109" spans="1:3" x14ac:dyDescent="0.25">
      <c r="C109">
        <v>45.7</v>
      </c>
    </row>
    <row r="110" spans="1:3" x14ac:dyDescent="0.25">
      <c r="A110">
        <v>0.84</v>
      </c>
      <c r="C110">
        <v>4.5599999999999996</v>
      </c>
    </row>
    <row r="111" spans="1:3" x14ac:dyDescent="0.25">
      <c r="B111">
        <v>3.49</v>
      </c>
      <c r="C111">
        <v>4.5599999999999996</v>
      </c>
    </row>
    <row r="112" spans="1:3" x14ac:dyDescent="0.25">
      <c r="A112">
        <v>2.82</v>
      </c>
      <c r="C112">
        <v>5.86</v>
      </c>
    </row>
    <row r="113" spans="1:3" x14ac:dyDescent="0.25">
      <c r="B113">
        <v>3.26</v>
      </c>
      <c r="C113">
        <v>5.86</v>
      </c>
    </row>
    <row r="114" spans="1:3" x14ac:dyDescent="0.25">
      <c r="A114">
        <v>1.76</v>
      </c>
      <c r="C114">
        <v>5.48</v>
      </c>
    </row>
    <row r="115" spans="1:3" x14ac:dyDescent="0.25">
      <c r="B115">
        <v>1.41</v>
      </c>
      <c r="C115">
        <v>5.48</v>
      </c>
    </row>
    <row r="116" spans="1:3" x14ac:dyDescent="0.25">
      <c r="A116">
        <v>2.81</v>
      </c>
      <c r="C116">
        <v>16.850000000000001</v>
      </c>
    </row>
    <row r="117" spans="1:3" x14ac:dyDescent="0.25">
      <c r="B117">
        <v>2.69</v>
      </c>
      <c r="C117">
        <v>16.850000000000001</v>
      </c>
    </row>
    <row r="118" spans="1:3" x14ac:dyDescent="0.25">
      <c r="A118">
        <v>2.21</v>
      </c>
      <c r="C118">
        <v>12.72</v>
      </c>
    </row>
    <row r="119" spans="1:3" x14ac:dyDescent="0.25">
      <c r="B119">
        <v>2.2799999999999998</v>
      </c>
      <c r="C119">
        <v>12.72</v>
      </c>
    </row>
    <row r="120" spans="1:3" x14ac:dyDescent="0.25">
      <c r="A120">
        <v>1.41</v>
      </c>
      <c r="C120">
        <v>9.4700000000000006</v>
      </c>
    </row>
    <row r="121" spans="1:3" x14ac:dyDescent="0.25">
      <c r="B121">
        <v>0.56999999999999995</v>
      </c>
      <c r="C121">
        <v>9.4700000000000006</v>
      </c>
    </row>
    <row r="122" spans="1:3" x14ac:dyDescent="0.25">
      <c r="B122">
        <v>4.24</v>
      </c>
      <c r="C122">
        <v>37.520000000000003</v>
      </c>
    </row>
    <row r="123" spans="1:3" x14ac:dyDescent="0.25">
      <c r="A123">
        <v>0.25</v>
      </c>
      <c r="C123">
        <v>15.3</v>
      </c>
    </row>
    <row r="124" spans="1:3" x14ac:dyDescent="0.25">
      <c r="B124">
        <v>0.19</v>
      </c>
      <c r="C124">
        <v>15.3</v>
      </c>
    </row>
    <row r="125" spans="1:3" x14ac:dyDescent="0.25">
      <c r="A125">
        <v>3.14</v>
      </c>
      <c r="C125">
        <v>40.299999999999997</v>
      </c>
    </row>
    <row r="126" spans="1:3" x14ac:dyDescent="0.25">
      <c r="B126">
        <v>2.04</v>
      </c>
      <c r="C126">
        <v>40.299999999999997</v>
      </c>
    </row>
    <row r="127" spans="1:3" x14ac:dyDescent="0.25">
      <c r="A127">
        <v>3.47</v>
      </c>
      <c r="C127">
        <v>37.1</v>
      </c>
    </row>
    <row r="128" spans="1:3" x14ac:dyDescent="0.25">
      <c r="B128">
        <v>2.2400000000000002</v>
      </c>
      <c r="C128">
        <v>37.1</v>
      </c>
    </row>
    <row r="129" spans="1:3" x14ac:dyDescent="0.25">
      <c r="A129">
        <v>4.67</v>
      </c>
      <c r="C129">
        <v>77</v>
      </c>
    </row>
    <row r="130" spans="1:3" x14ac:dyDescent="0.25">
      <c r="B130">
        <v>2.42</v>
      </c>
      <c r="C130">
        <v>77</v>
      </c>
    </row>
    <row r="131" spans="1:3" x14ac:dyDescent="0.25">
      <c r="A131">
        <v>5.62</v>
      </c>
      <c r="C131">
        <v>69.900000000000006</v>
      </c>
    </row>
    <row r="132" spans="1:3" x14ac:dyDescent="0.25">
      <c r="B132">
        <v>2.5299999999999998</v>
      </c>
      <c r="C132">
        <v>69.900000000000006</v>
      </c>
    </row>
    <row r="133" spans="1:3" x14ac:dyDescent="0.25">
      <c r="A133">
        <v>3.24</v>
      </c>
      <c r="C133">
        <v>46.4</v>
      </c>
    </row>
    <row r="134" spans="1:3" x14ac:dyDescent="0.25">
      <c r="B134">
        <v>3.37</v>
      </c>
      <c r="C134">
        <v>46.4</v>
      </c>
    </row>
    <row r="135" spans="1:3" x14ac:dyDescent="0.25">
      <c r="A135">
        <v>3.51</v>
      </c>
      <c r="C135">
        <v>35.9</v>
      </c>
    </row>
    <row r="136" spans="1:3" x14ac:dyDescent="0.25">
      <c r="B136">
        <v>2.48</v>
      </c>
      <c r="C136">
        <v>35.9</v>
      </c>
    </row>
    <row r="137" spans="1:3" x14ac:dyDescent="0.25">
      <c r="B137">
        <v>1</v>
      </c>
      <c r="C137">
        <v>9.9</v>
      </c>
    </row>
    <row r="138" spans="1:3" x14ac:dyDescent="0.25">
      <c r="B138">
        <v>1.24</v>
      </c>
      <c r="C138">
        <v>14.4</v>
      </c>
    </row>
    <row r="139" spans="1:3" x14ac:dyDescent="0.25">
      <c r="A139">
        <v>2.76</v>
      </c>
      <c r="C139">
        <v>14.4</v>
      </c>
    </row>
    <row r="140" spans="1:3" x14ac:dyDescent="0.25">
      <c r="B140">
        <v>0.68</v>
      </c>
      <c r="C140">
        <v>28.5</v>
      </c>
    </row>
    <row r="141" spans="1:3" x14ac:dyDescent="0.25">
      <c r="A141">
        <v>2.39</v>
      </c>
      <c r="C141">
        <v>28.5</v>
      </c>
    </row>
    <row r="142" spans="1:3" x14ac:dyDescent="0.25">
      <c r="B142">
        <v>0.61</v>
      </c>
      <c r="C142">
        <v>6</v>
      </c>
    </row>
    <row r="143" spans="1:3" x14ac:dyDescent="0.25">
      <c r="A143">
        <v>5.96</v>
      </c>
      <c r="C143">
        <v>6.7</v>
      </c>
    </row>
    <row r="144" spans="1:3" x14ac:dyDescent="0.25">
      <c r="B144">
        <v>1.3</v>
      </c>
      <c r="C144">
        <v>6.7</v>
      </c>
    </row>
    <row r="145" spans="1:3" x14ac:dyDescent="0.25">
      <c r="B145">
        <v>0.19</v>
      </c>
      <c r="C145">
        <v>11.4</v>
      </c>
    </row>
    <row r="146" spans="1:3" x14ac:dyDescent="0.25">
      <c r="B146">
        <v>0.88</v>
      </c>
      <c r="C146">
        <v>39.700000000000003</v>
      </c>
    </row>
    <row r="147" spans="1:3" x14ac:dyDescent="0.25">
      <c r="B147">
        <v>1.19</v>
      </c>
      <c r="C147">
        <v>2.6</v>
      </c>
    </row>
    <row r="148" spans="1:3" x14ac:dyDescent="0.25">
      <c r="A148">
        <v>3.1</v>
      </c>
      <c r="C148">
        <v>12.9</v>
      </c>
    </row>
    <row r="149" spans="1:3" x14ac:dyDescent="0.25">
      <c r="B149">
        <v>2.09</v>
      </c>
      <c r="C149">
        <v>16.2</v>
      </c>
    </row>
    <row r="150" spans="1:3" x14ac:dyDescent="0.25">
      <c r="B150">
        <v>1.01</v>
      </c>
      <c r="C150">
        <v>24.3</v>
      </c>
    </row>
    <row r="151" spans="1:3" x14ac:dyDescent="0.25">
      <c r="A151">
        <v>1.69</v>
      </c>
      <c r="C151">
        <v>24.3</v>
      </c>
    </row>
    <row r="152" spans="1:3" x14ac:dyDescent="0.25">
      <c r="B152">
        <v>0.93</v>
      </c>
      <c r="C152">
        <v>28.5</v>
      </c>
    </row>
    <row r="153" spans="1:3" x14ac:dyDescent="0.25">
      <c r="A153">
        <v>2.61</v>
      </c>
      <c r="C153">
        <v>28.5</v>
      </c>
    </row>
    <row r="154" spans="1:3" x14ac:dyDescent="0.25">
      <c r="B154">
        <v>2.02</v>
      </c>
      <c r="C154">
        <v>31.3</v>
      </c>
    </row>
    <row r="155" spans="1:3" x14ac:dyDescent="0.25">
      <c r="B155">
        <v>1.33</v>
      </c>
      <c r="C155">
        <v>4.43</v>
      </c>
    </row>
    <row r="156" spans="1:3" x14ac:dyDescent="0.25">
      <c r="A156">
        <v>2.02</v>
      </c>
      <c r="C156">
        <v>7.67</v>
      </c>
    </row>
    <row r="157" spans="1:3" x14ac:dyDescent="0.25">
      <c r="A157">
        <v>0.94</v>
      </c>
      <c r="C157">
        <v>8.4700000000000006</v>
      </c>
    </row>
    <row r="158" spans="1:3" x14ac:dyDescent="0.25">
      <c r="B158">
        <v>3.95</v>
      </c>
      <c r="C158">
        <v>30.4</v>
      </c>
    </row>
    <row r="159" spans="1:3" x14ac:dyDescent="0.25">
      <c r="B159">
        <v>1.92</v>
      </c>
      <c r="C159">
        <v>25.4</v>
      </c>
    </row>
    <row r="160" spans="1:3" x14ac:dyDescent="0.25">
      <c r="B160">
        <v>2.96</v>
      </c>
      <c r="C160">
        <v>7.75</v>
      </c>
    </row>
    <row r="161" spans="1:3" x14ac:dyDescent="0.25">
      <c r="B161">
        <v>1.34</v>
      </c>
      <c r="C161">
        <v>10.84</v>
      </c>
    </row>
    <row r="162" spans="1:3" x14ac:dyDescent="0.25">
      <c r="A162">
        <v>3.62</v>
      </c>
      <c r="C162">
        <v>33.880000000000003</v>
      </c>
    </row>
    <row r="163" spans="1:3" x14ac:dyDescent="0.25">
      <c r="A163">
        <v>2.0099999999999998</v>
      </c>
      <c r="C163">
        <v>5.77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94995-E227-4766-A4B2-2C1C942B7A83}">
  <dimension ref="A1:H6"/>
  <sheetViews>
    <sheetView workbookViewId="0">
      <selection activeCell="E10" sqref="A1:XFD1048576"/>
    </sheetView>
  </sheetViews>
  <sheetFormatPr defaultRowHeight="15" x14ac:dyDescent="0.25"/>
  <cols>
    <col min="1" max="1" width="19.7109375" customWidth="1"/>
    <col min="2" max="2" width="16.42578125" customWidth="1"/>
    <col min="3" max="8" width="15.7109375" customWidth="1"/>
  </cols>
  <sheetData>
    <row r="1" spans="1:8" ht="18" x14ac:dyDescent="0.35">
      <c r="A1" t="s">
        <v>38</v>
      </c>
      <c r="B1" t="s">
        <v>103</v>
      </c>
      <c r="C1" t="s">
        <v>110</v>
      </c>
    </row>
    <row r="2" spans="1:8" x14ac:dyDescent="0.25">
      <c r="C2" t="s">
        <v>106</v>
      </c>
      <c r="D2" t="s">
        <v>109</v>
      </c>
      <c r="E2" t="s">
        <v>108</v>
      </c>
      <c r="F2" t="s">
        <v>104</v>
      </c>
      <c r="G2" t="s">
        <v>105</v>
      </c>
      <c r="H2" t="s">
        <v>107</v>
      </c>
    </row>
    <row r="3" spans="1:8" x14ac:dyDescent="0.25">
      <c r="A3" t="s">
        <v>22</v>
      </c>
      <c r="B3" t="s">
        <v>32</v>
      </c>
      <c r="C3">
        <v>0.04</v>
      </c>
      <c r="D3">
        <v>0.36</v>
      </c>
      <c r="E3">
        <v>0.52</v>
      </c>
      <c r="F3">
        <v>1.06</v>
      </c>
      <c r="G3">
        <v>1.3</v>
      </c>
      <c r="H3">
        <v>2.5</v>
      </c>
    </row>
    <row r="4" spans="1:8" x14ac:dyDescent="0.25">
      <c r="A4" t="s">
        <v>22</v>
      </c>
      <c r="B4" t="s">
        <v>31</v>
      </c>
      <c r="C4">
        <v>0.02</v>
      </c>
      <c r="D4">
        <v>0.3</v>
      </c>
      <c r="E4">
        <v>0.59</v>
      </c>
      <c r="F4">
        <v>0.84</v>
      </c>
      <c r="G4">
        <v>0.93</v>
      </c>
      <c r="H4">
        <v>1.5</v>
      </c>
    </row>
    <row r="5" spans="1:8" x14ac:dyDescent="0.25">
      <c r="A5" t="s">
        <v>37</v>
      </c>
      <c r="B5" t="s">
        <v>32</v>
      </c>
      <c r="C5">
        <v>0.27</v>
      </c>
      <c r="D5">
        <v>0.49</v>
      </c>
      <c r="E5">
        <v>0.9</v>
      </c>
      <c r="F5">
        <v>1.1499999999999999</v>
      </c>
      <c r="G5">
        <v>1.6</v>
      </c>
      <c r="H5">
        <v>3</v>
      </c>
    </row>
    <row r="6" spans="1:8" x14ac:dyDescent="0.25">
      <c r="A6" t="s">
        <v>37</v>
      </c>
      <c r="B6" t="s">
        <v>31</v>
      </c>
      <c r="C6">
        <v>0.12</v>
      </c>
      <c r="D6">
        <v>0.61</v>
      </c>
      <c r="E6">
        <v>1.2</v>
      </c>
      <c r="F6">
        <v>1.1100000000000001</v>
      </c>
      <c r="G6">
        <v>1.5</v>
      </c>
      <c r="H6">
        <v>2.2999999999999998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5A57-3ED4-4ACD-840C-317B9D2F3235}">
  <dimension ref="A1:D44"/>
  <sheetViews>
    <sheetView workbookViewId="0">
      <selection activeCell="D6" sqref="A1:D44"/>
    </sheetView>
  </sheetViews>
  <sheetFormatPr defaultRowHeight="15" x14ac:dyDescent="0.25"/>
  <cols>
    <col min="1" max="4" width="19.7109375" style="1" customWidth="1"/>
  </cols>
  <sheetData>
    <row r="1" spans="1:4" s="2" customFormat="1" ht="18" x14ac:dyDescent="0.35">
      <c r="A1" t="s">
        <v>34</v>
      </c>
      <c r="B1" t="s">
        <v>35</v>
      </c>
      <c r="C1" t="s">
        <v>33</v>
      </c>
      <c r="D1" t="s">
        <v>36</v>
      </c>
    </row>
    <row r="2" spans="1:4" x14ac:dyDescent="0.25">
      <c r="A2">
        <v>0.5</v>
      </c>
      <c r="B2"/>
      <c r="C2">
        <v>14.659000000000001</v>
      </c>
      <c r="D2"/>
    </row>
    <row r="3" spans="1:4" x14ac:dyDescent="0.25">
      <c r="A3"/>
      <c r="B3">
        <v>0.5</v>
      </c>
      <c r="C3">
        <v>20.959</v>
      </c>
      <c r="D3"/>
    </row>
    <row r="4" spans="1:4" x14ac:dyDescent="0.25">
      <c r="A4">
        <v>0.9</v>
      </c>
      <c r="B4"/>
      <c r="C4">
        <v>11.332000000000001</v>
      </c>
      <c r="D4"/>
    </row>
    <row r="5" spans="1:4" x14ac:dyDescent="0.25">
      <c r="A5"/>
      <c r="B5">
        <v>1.2</v>
      </c>
      <c r="C5">
        <v>12.064</v>
      </c>
      <c r="D5"/>
    </row>
    <row r="6" spans="1:4" x14ac:dyDescent="0.25">
      <c r="A6">
        <v>0.52</v>
      </c>
      <c r="B6">
        <v>0.4</v>
      </c>
      <c r="C6">
        <v>6.17</v>
      </c>
      <c r="D6"/>
    </row>
    <row r="7" spans="1:4" x14ac:dyDescent="0.25">
      <c r="A7">
        <v>0.49</v>
      </c>
      <c r="B7"/>
      <c r="C7">
        <v>6.81</v>
      </c>
      <c r="D7"/>
    </row>
    <row r="8" spans="1:4" x14ac:dyDescent="0.25">
      <c r="A8">
        <v>1.5</v>
      </c>
      <c r="B8">
        <v>1.3</v>
      </c>
      <c r="C8">
        <v>7.2</v>
      </c>
      <c r="D8"/>
    </row>
    <row r="9" spans="1:4" x14ac:dyDescent="0.25">
      <c r="A9">
        <v>2.2000000000000002</v>
      </c>
      <c r="B9">
        <v>1.3</v>
      </c>
      <c r="C9">
        <v>22.4</v>
      </c>
      <c r="D9">
        <v>19900</v>
      </c>
    </row>
    <row r="10" spans="1:4" x14ac:dyDescent="0.25">
      <c r="A10">
        <v>0.95</v>
      </c>
      <c r="B10">
        <v>1.5</v>
      </c>
      <c r="C10">
        <v>15</v>
      </c>
      <c r="D10"/>
    </row>
    <row r="11" spans="1:4" x14ac:dyDescent="0.25">
      <c r="A11">
        <v>0.04</v>
      </c>
      <c r="B11">
        <v>0.12</v>
      </c>
      <c r="C11">
        <v>0.56000000000000005</v>
      </c>
      <c r="D11"/>
    </row>
    <row r="12" spans="1:4" x14ac:dyDescent="0.25">
      <c r="A12">
        <v>0.46</v>
      </c>
      <c r="B12">
        <v>1.4</v>
      </c>
      <c r="C12">
        <v>4.5199999999999996</v>
      </c>
      <c r="D12"/>
    </row>
    <row r="13" spans="1:4" x14ac:dyDescent="0.25">
      <c r="A13">
        <v>0.28000000000000003</v>
      </c>
      <c r="B13">
        <v>0.95</v>
      </c>
      <c r="C13">
        <v>11.9</v>
      </c>
      <c r="D13">
        <v>17600</v>
      </c>
    </row>
    <row r="14" spans="1:4" x14ac:dyDescent="0.25">
      <c r="A14">
        <v>0.08</v>
      </c>
      <c r="B14">
        <v>0.02</v>
      </c>
      <c r="C14">
        <v>8.39</v>
      </c>
      <c r="D14"/>
    </row>
    <row r="15" spans="1:4" x14ac:dyDescent="0.25">
      <c r="A15">
        <v>1.3</v>
      </c>
      <c r="B15">
        <v>0.56000000000000005</v>
      </c>
      <c r="C15">
        <v>5.45</v>
      </c>
      <c r="D15"/>
    </row>
    <row r="16" spans="1:4" x14ac:dyDescent="0.25">
      <c r="A16">
        <v>4.5999999999999996</v>
      </c>
      <c r="B16">
        <v>3.8</v>
      </c>
      <c r="C16">
        <v>47.9</v>
      </c>
      <c r="D16"/>
    </row>
    <row r="17" spans="1:4" x14ac:dyDescent="0.25">
      <c r="A17">
        <v>2.8</v>
      </c>
      <c r="B17">
        <v>2.4</v>
      </c>
      <c r="C17">
        <v>19.2</v>
      </c>
      <c r="D17">
        <v>53300</v>
      </c>
    </row>
    <row r="18" spans="1:4" x14ac:dyDescent="0.25">
      <c r="A18">
        <v>0.64</v>
      </c>
      <c r="B18">
        <v>0.61</v>
      </c>
      <c r="C18">
        <v>15.6</v>
      </c>
      <c r="D18">
        <v>31300</v>
      </c>
    </row>
    <row r="19" spans="1:4" x14ac:dyDescent="0.25">
      <c r="A19">
        <v>2</v>
      </c>
      <c r="B19">
        <v>1.5</v>
      </c>
      <c r="C19">
        <v>29.2</v>
      </c>
      <c r="D19"/>
    </row>
    <row r="20" spans="1:4" x14ac:dyDescent="0.25">
      <c r="A20">
        <v>2</v>
      </c>
      <c r="B20">
        <v>0.78</v>
      </c>
      <c r="C20">
        <v>12.7</v>
      </c>
      <c r="D20"/>
    </row>
    <row r="21" spans="1:4" x14ac:dyDescent="0.25">
      <c r="A21">
        <v>0.62</v>
      </c>
      <c r="B21">
        <v>0.92</v>
      </c>
      <c r="C21">
        <v>38.4</v>
      </c>
      <c r="D21"/>
    </row>
    <row r="22" spans="1:4" x14ac:dyDescent="0.25">
      <c r="A22">
        <v>0.28000000000000003</v>
      </c>
      <c r="B22">
        <v>0.45</v>
      </c>
      <c r="C22">
        <v>14.2</v>
      </c>
      <c r="D22">
        <v>8250</v>
      </c>
    </row>
    <row r="23" spans="1:4" x14ac:dyDescent="0.25">
      <c r="A23">
        <v>0.39</v>
      </c>
      <c r="B23">
        <v>0.74</v>
      </c>
      <c r="C23">
        <v>15</v>
      </c>
      <c r="D23"/>
    </row>
    <row r="24" spans="1:4" x14ac:dyDescent="0.25">
      <c r="A24">
        <v>0.96</v>
      </c>
      <c r="B24">
        <v>2.2999999999999998</v>
      </c>
      <c r="C24">
        <v>11.9</v>
      </c>
      <c r="D24">
        <v>16700</v>
      </c>
    </row>
    <row r="25" spans="1:4" x14ac:dyDescent="0.25">
      <c r="A25">
        <v>1.4</v>
      </c>
      <c r="B25">
        <v>1.3</v>
      </c>
      <c r="C25">
        <v>14.7</v>
      </c>
      <c r="D25">
        <v>18300</v>
      </c>
    </row>
    <row r="26" spans="1:4" x14ac:dyDescent="0.25">
      <c r="A26">
        <v>0.42</v>
      </c>
      <c r="B26">
        <v>0.3</v>
      </c>
      <c r="C26">
        <v>10.199999999999999</v>
      </c>
      <c r="D26"/>
    </row>
    <row r="27" spans="1:4" x14ac:dyDescent="0.25">
      <c r="A27">
        <v>0.62</v>
      </c>
      <c r="B27">
        <v>0.9</v>
      </c>
      <c r="C27">
        <v>22.8</v>
      </c>
      <c r="D27"/>
    </row>
    <row r="28" spans="1:4" x14ac:dyDescent="0.25">
      <c r="A28">
        <v>3</v>
      </c>
      <c r="B28">
        <v>1.8</v>
      </c>
      <c r="C28">
        <v>45.5</v>
      </c>
      <c r="D28">
        <v>48300</v>
      </c>
    </row>
    <row r="29" spans="1:4" x14ac:dyDescent="0.25">
      <c r="A29">
        <v>0.25</v>
      </c>
      <c r="B29">
        <v>0.05</v>
      </c>
      <c r="C29">
        <v>2.11</v>
      </c>
      <c r="D29"/>
    </row>
    <row r="30" spans="1:4" x14ac:dyDescent="0.25">
      <c r="A30">
        <v>0.51</v>
      </c>
      <c r="B30">
        <v>0.68</v>
      </c>
      <c r="C30">
        <v>7.28</v>
      </c>
      <c r="D30">
        <v>6710</v>
      </c>
    </row>
    <row r="31" spans="1:4" x14ac:dyDescent="0.25">
      <c r="A31">
        <v>2.2000000000000002</v>
      </c>
      <c r="B31">
        <v>2.1</v>
      </c>
      <c r="C31">
        <v>0.04</v>
      </c>
      <c r="D31">
        <v>308</v>
      </c>
    </row>
    <row r="32" spans="1:4" x14ac:dyDescent="0.25">
      <c r="A32">
        <v>1.3</v>
      </c>
      <c r="B32">
        <v>0.67</v>
      </c>
      <c r="C32">
        <v>6.33</v>
      </c>
      <c r="D32"/>
    </row>
    <row r="33" spans="1:4" x14ac:dyDescent="0.25">
      <c r="A33">
        <v>0.57999999999999996</v>
      </c>
      <c r="B33">
        <v>1.1000000000000001</v>
      </c>
      <c r="C33">
        <v>7.8</v>
      </c>
      <c r="D33"/>
    </row>
    <row r="34" spans="1:4" x14ac:dyDescent="0.25">
      <c r="A34">
        <v>0.43</v>
      </c>
      <c r="B34">
        <v>0.52</v>
      </c>
      <c r="C34">
        <v>7.85</v>
      </c>
      <c r="D34">
        <v>9480</v>
      </c>
    </row>
    <row r="35" spans="1:4" x14ac:dyDescent="0.25">
      <c r="A35">
        <v>0.27</v>
      </c>
      <c r="B35">
        <v>0.12</v>
      </c>
      <c r="C35">
        <v>9.15</v>
      </c>
      <c r="D35"/>
    </row>
    <row r="36" spans="1:4" x14ac:dyDescent="0.25">
      <c r="A36">
        <v>0.22</v>
      </c>
      <c r="B36">
        <v>0.13</v>
      </c>
      <c r="C36">
        <v>3.77</v>
      </c>
      <c r="D36">
        <v>646</v>
      </c>
    </row>
    <row r="37" spans="1:4" x14ac:dyDescent="0.25">
      <c r="A37">
        <v>0.96</v>
      </c>
      <c r="B37">
        <v>0.24</v>
      </c>
      <c r="C37">
        <v>8.6199999999999992</v>
      </c>
      <c r="D37"/>
    </row>
    <row r="38" spans="1:4" x14ac:dyDescent="0.25">
      <c r="A38">
        <v>1.1000000000000001</v>
      </c>
      <c r="B38">
        <v>0.52</v>
      </c>
      <c r="C38">
        <v>16.3</v>
      </c>
      <c r="D38"/>
    </row>
    <row r="39" spans="1:4" x14ac:dyDescent="0.25">
      <c r="A39">
        <v>2.5</v>
      </c>
      <c r="B39">
        <v>1.5</v>
      </c>
      <c r="C39">
        <v>25.3</v>
      </c>
      <c r="D39">
        <v>20600</v>
      </c>
    </row>
    <row r="40" spans="1:4" x14ac:dyDescent="0.25">
      <c r="A40">
        <v>0.36</v>
      </c>
      <c r="B40">
        <v>0.8</v>
      </c>
      <c r="C40">
        <v>29</v>
      </c>
      <c r="D40">
        <v>39500</v>
      </c>
    </row>
    <row r="41" spans="1:4" x14ac:dyDescent="0.25">
      <c r="A41">
        <v>0.94</v>
      </c>
      <c r="B41">
        <v>0.59</v>
      </c>
      <c r="C41">
        <v>6.54</v>
      </c>
      <c r="D41"/>
    </row>
    <row r="42" spans="1:4" x14ac:dyDescent="0.25">
      <c r="A42">
        <v>1.8</v>
      </c>
      <c r="B42">
        <v>0.93</v>
      </c>
      <c r="C42">
        <v>24.6</v>
      </c>
      <c r="D42"/>
    </row>
    <row r="43" spans="1:4" x14ac:dyDescent="0.25">
      <c r="A43">
        <v>0.52</v>
      </c>
      <c r="B43">
        <v>0.4</v>
      </c>
      <c r="C43">
        <v>6.17</v>
      </c>
      <c r="D43"/>
    </row>
    <row r="44" spans="1:4" x14ac:dyDescent="0.25">
      <c r="A44">
        <v>1.6</v>
      </c>
      <c r="B44">
        <v>0.68</v>
      </c>
      <c r="C44">
        <v>49.7</v>
      </c>
      <c r="D4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1DC52-795A-4063-88A5-157A15F537D0}">
  <dimension ref="A1:H6"/>
  <sheetViews>
    <sheetView workbookViewId="0">
      <selection activeCell="D26" sqref="D26"/>
    </sheetView>
  </sheetViews>
  <sheetFormatPr defaultRowHeight="15" x14ac:dyDescent="0.25"/>
  <cols>
    <col min="1" max="1" width="19.7109375" customWidth="1"/>
    <col min="2" max="2" width="25.42578125" customWidth="1"/>
    <col min="3" max="3" width="24.140625" customWidth="1"/>
    <col min="4" max="4" width="21.7109375" customWidth="1"/>
    <col min="5" max="6" width="15.7109375" customWidth="1"/>
    <col min="7" max="7" width="22.28515625" customWidth="1"/>
    <col min="8" max="8" width="15.7109375" customWidth="1"/>
  </cols>
  <sheetData>
    <row r="1" spans="1:8" ht="18" x14ac:dyDescent="0.35">
      <c r="A1" t="s">
        <v>38</v>
      </c>
      <c r="B1" t="s">
        <v>103</v>
      </c>
      <c r="C1" t="s">
        <v>110</v>
      </c>
    </row>
    <row r="2" spans="1:8" s="3" customFormat="1" x14ac:dyDescent="0.25">
      <c r="A2"/>
      <c r="B2"/>
      <c r="C2" t="s">
        <v>106</v>
      </c>
      <c r="D2" t="s">
        <v>109</v>
      </c>
      <c r="E2" t="s">
        <v>108</v>
      </c>
      <c r="F2" t="s">
        <v>104</v>
      </c>
      <c r="G2" t="s">
        <v>105</v>
      </c>
      <c r="H2" t="s">
        <v>107</v>
      </c>
    </row>
    <row r="3" spans="1:8" x14ac:dyDescent="0.25">
      <c r="A3" t="s">
        <v>111</v>
      </c>
      <c r="B3" t="s">
        <v>32</v>
      </c>
      <c r="C3">
        <v>0.06</v>
      </c>
      <c r="D3">
        <v>1.34</v>
      </c>
      <c r="E3">
        <v>2.3199999999999998</v>
      </c>
      <c r="F3">
        <v>2.69</v>
      </c>
      <c r="G3">
        <v>3.92</v>
      </c>
      <c r="H3">
        <v>6.58</v>
      </c>
    </row>
    <row r="4" spans="1:8" x14ac:dyDescent="0.25">
      <c r="A4" t="s">
        <v>111</v>
      </c>
      <c r="B4" t="s">
        <v>31</v>
      </c>
      <c r="C4">
        <v>1</v>
      </c>
      <c r="D4">
        <v>1.65</v>
      </c>
      <c r="E4">
        <v>3</v>
      </c>
      <c r="F4">
        <v>3.08</v>
      </c>
      <c r="G4">
        <v>4</v>
      </c>
      <c r="H4">
        <v>7</v>
      </c>
    </row>
    <row r="5" spans="1:8" x14ac:dyDescent="0.25">
      <c r="A5" t="s">
        <v>112</v>
      </c>
      <c r="B5" t="s">
        <v>32</v>
      </c>
      <c r="C5">
        <v>0.3</v>
      </c>
      <c r="D5">
        <v>2.02</v>
      </c>
      <c r="E5">
        <v>4.57</v>
      </c>
      <c r="F5">
        <v>4.74</v>
      </c>
      <c r="G5">
        <v>7.19</v>
      </c>
      <c r="H5">
        <v>11.27</v>
      </c>
    </row>
    <row r="6" spans="1:8" x14ac:dyDescent="0.25">
      <c r="A6" t="s">
        <v>112</v>
      </c>
      <c r="B6" t="s">
        <v>31</v>
      </c>
      <c r="C6">
        <v>0.36</v>
      </c>
      <c r="D6">
        <v>3.32</v>
      </c>
      <c r="E6">
        <v>6.13</v>
      </c>
      <c r="F6">
        <v>5.53</v>
      </c>
      <c r="G6">
        <v>8.6999999999999993</v>
      </c>
      <c r="H6">
        <v>10.17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31B37-8709-4032-A69A-6C6DE1D3EB97}">
  <dimension ref="A1:D13"/>
  <sheetViews>
    <sheetView zoomScaleNormal="100" workbookViewId="0">
      <selection activeCell="G26" sqref="G26"/>
    </sheetView>
  </sheetViews>
  <sheetFormatPr defaultRowHeight="15" x14ac:dyDescent="0.25"/>
  <cols>
    <col min="1" max="4" width="19.7109375" style="1" customWidth="1"/>
  </cols>
  <sheetData>
    <row r="1" spans="1:4" s="2" customFormat="1" ht="18" x14ac:dyDescent="0.35">
      <c r="A1" t="s">
        <v>34</v>
      </c>
      <c r="B1" t="s">
        <v>35</v>
      </c>
      <c r="C1" t="s">
        <v>33</v>
      </c>
      <c r="D1" t="s">
        <v>36</v>
      </c>
    </row>
    <row r="2" spans="1:4" x14ac:dyDescent="0.25">
      <c r="A2">
        <v>7.19</v>
      </c>
      <c r="B2">
        <v>5.21</v>
      </c>
      <c r="C2">
        <v>180</v>
      </c>
      <c r="D2">
        <v>49800</v>
      </c>
    </row>
    <row r="3" spans="1:4" x14ac:dyDescent="0.25">
      <c r="A3"/>
      <c r="B3"/>
      <c r="C3">
        <v>177</v>
      </c>
      <c r="D3">
        <v>51000</v>
      </c>
    </row>
    <row r="4" spans="1:4" x14ac:dyDescent="0.25">
      <c r="A4">
        <v>2.7</v>
      </c>
      <c r="B4"/>
      <c r="C4">
        <v>38.299999999999997</v>
      </c>
      <c r="D4">
        <v>12900</v>
      </c>
    </row>
    <row r="5" spans="1:4" x14ac:dyDescent="0.25">
      <c r="A5">
        <v>0.88</v>
      </c>
      <c r="B5">
        <v>0.92</v>
      </c>
      <c r="C5">
        <v>8.8000000000000007</v>
      </c>
      <c r="D5">
        <v>5310</v>
      </c>
    </row>
    <row r="6" spans="1:4" x14ac:dyDescent="0.25">
      <c r="A6">
        <v>2.23</v>
      </c>
      <c r="B6">
        <v>3.32</v>
      </c>
      <c r="C6">
        <v>58</v>
      </c>
      <c r="D6">
        <v>32200.000000000004</v>
      </c>
    </row>
    <row r="7" spans="1:4" x14ac:dyDescent="0.25">
      <c r="A7">
        <v>4.17</v>
      </c>
      <c r="B7">
        <v>5.18</v>
      </c>
      <c r="C7">
        <v>24.8</v>
      </c>
      <c r="D7">
        <v>39500</v>
      </c>
    </row>
    <row r="8" spans="1:4" x14ac:dyDescent="0.25">
      <c r="A8">
        <v>11.13</v>
      </c>
      <c r="B8"/>
      <c r="C8">
        <v>81.2</v>
      </c>
      <c r="D8">
        <v>47200</v>
      </c>
    </row>
    <row r="9" spans="1:4" x14ac:dyDescent="0.25">
      <c r="A9">
        <v>2.14</v>
      </c>
      <c r="B9"/>
      <c r="C9">
        <v>53.6</v>
      </c>
      <c r="D9">
        <v>17500</v>
      </c>
    </row>
    <row r="10" spans="1:4" x14ac:dyDescent="0.25">
      <c r="A10">
        <v>3.85</v>
      </c>
      <c r="B10"/>
      <c r="C10">
        <v>23.6</v>
      </c>
      <c r="D10">
        <v>20800</v>
      </c>
    </row>
    <row r="11" spans="1:4" x14ac:dyDescent="0.25">
      <c r="A11">
        <v>0.46</v>
      </c>
      <c r="B11">
        <v>1.1599999999999999</v>
      </c>
      <c r="C11">
        <v>9.07</v>
      </c>
      <c r="D11">
        <v>2360</v>
      </c>
    </row>
    <row r="12" spans="1:4" x14ac:dyDescent="0.25">
      <c r="A12">
        <v>4.2</v>
      </c>
      <c r="B12">
        <v>1.8</v>
      </c>
      <c r="C12">
        <v>64.400000000000006</v>
      </c>
      <c r="D12">
        <v>25900</v>
      </c>
    </row>
    <row r="13" spans="1:4" x14ac:dyDescent="0.25">
      <c r="A13">
        <v>1.99</v>
      </c>
      <c r="B13">
        <v>1.02</v>
      </c>
      <c r="C13">
        <v>17.7</v>
      </c>
      <c r="D13">
        <v>22100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04106-A7FC-46F4-98C1-6E7C7E60BF22}">
  <dimension ref="A1:H8"/>
  <sheetViews>
    <sheetView zoomScaleNormal="100" workbookViewId="0">
      <selection activeCell="F18" sqref="F18"/>
    </sheetView>
  </sheetViews>
  <sheetFormatPr defaultRowHeight="15" x14ac:dyDescent="0.25"/>
  <cols>
    <col min="1" max="1" width="19.7109375" customWidth="1"/>
    <col min="2" max="2" width="22" customWidth="1"/>
    <col min="3" max="3" width="23" customWidth="1"/>
    <col min="4" max="4" width="21" customWidth="1"/>
    <col min="5" max="6" width="15.7109375" customWidth="1"/>
    <col min="7" max="7" width="22.28515625" customWidth="1"/>
    <col min="8" max="8" width="15.7109375" customWidth="1"/>
  </cols>
  <sheetData>
    <row r="1" spans="1:8" ht="18" x14ac:dyDescent="0.35">
      <c r="A1" t="s">
        <v>38</v>
      </c>
      <c r="B1" t="s">
        <v>103</v>
      </c>
      <c r="C1" t="s">
        <v>110</v>
      </c>
    </row>
    <row r="2" spans="1:8" s="3" customFormat="1" x14ac:dyDescent="0.25">
      <c r="A2"/>
      <c r="B2"/>
      <c r="C2" t="s">
        <v>106</v>
      </c>
      <c r="D2" t="s">
        <v>109</v>
      </c>
      <c r="E2" t="s">
        <v>108</v>
      </c>
      <c r="F2" t="s">
        <v>104</v>
      </c>
      <c r="G2" t="s">
        <v>105</v>
      </c>
      <c r="H2" t="s">
        <v>107</v>
      </c>
    </row>
    <row r="3" spans="1:8" x14ac:dyDescent="0.25">
      <c r="A3" t="s">
        <v>22</v>
      </c>
      <c r="B3" t="s">
        <v>32</v>
      </c>
      <c r="C3">
        <v>0.6</v>
      </c>
      <c r="D3">
        <v>0.8</v>
      </c>
      <c r="E3">
        <v>1.1000000000000001</v>
      </c>
      <c r="F3">
        <v>1.1499999999999999</v>
      </c>
      <c r="G3">
        <v>1.4</v>
      </c>
      <c r="H3">
        <v>1.6</v>
      </c>
    </row>
    <row r="4" spans="1:8" x14ac:dyDescent="0.25">
      <c r="A4" t="s">
        <v>22</v>
      </c>
      <c r="B4" t="s">
        <v>31</v>
      </c>
      <c r="C4">
        <v>0.7</v>
      </c>
      <c r="D4">
        <v>1.2</v>
      </c>
      <c r="E4">
        <v>1.6</v>
      </c>
      <c r="F4">
        <v>2.23</v>
      </c>
      <c r="G4">
        <v>2.8</v>
      </c>
      <c r="H4">
        <v>4.5999999999999996</v>
      </c>
    </row>
    <row r="5" spans="1:8" x14ac:dyDescent="0.25">
      <c r="A5" t="s">
        <v>111</v>
      </c>
      <c r="B5" t="s">
        <v>32</v>
      </c>
      <c r="C5">
        <v>0.1</v>
      </c>
      <c r="D5">
        <v>0.5</v>
      </c>
      <c r="E5">
        <v>0.8</v>
      </c>
      <c r="F5">
        <v>0.98</v>
      </c>
      <c r="G5">
        <v>1.3</v>
      </c>
      <c r="H5">
        <v>2.2999999999999998</v>
      </c>
    </row>
    <row r="6" spans="1:8" x14ac:dyDescent="0.25">
      <c r="A6" t="s">
        <v>111</v>
      </c>
      <c r="B6" t="s">
        <v>31</v>
      </c>
      <c r="C6">
        <v>0.3</v>
      </c>
      <c r="D6">
        <v>0.7</v>
      </c>
      <c r="E6">
        <v>0.9</v>
      </c>
      <c r="F6">
        <v>1.04</v>
      </c>
      <c r="G6">
        <v>1.2</v>
      </c>
      <c r="H6">
        <v>1.7</v>
      </c>
    </row>
    <row r="7" spans="1:8" x14ac:dyDescent="0.25">
      <c r="A7" t="s">
        <v>113</v>
      </c>
      <c r="B7" t="s">
        <v>32</v>
      </c>
      <c r="C7">
        <v>1.2</v>
      </c>
      <c r="D7">
        <v>1.9</v>
      </c>
      <c r="E7">
        <v>3.4</v>
      </c>
      <c r="F7">
        <v>3.63</v>
      </c>
      <c r="G7">
        <v>4.4000000000000004</v>
      </c>
      <c r="H7">
        <v>8</v>
      </c>
    </row>
    <row r="8" spans="1:8" x14ac:dyDescent="0.25">
      <c r="A8" t="s">
        <v>113</v>
      </c>
      <c r="B8" t="s">
        <v>31</v>
      </c>
      <c r="C8">
        <v>1.2</v>
      </c>
      <c r="D8">
        <v>1.7</v>
      </c>
      <c r="E8">
        <v>1.9</v>
      </c>
      <c r="F8">
        <v>2.36</v>
      </c>
      <c r="G8">
        <v>2.7</v>
      </c>
      <c r="H8">
        <v>3.5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B9299-22C8-48DA-975F-BB7B12992F20}">
  <dimension ref="A1:C13"/>
  <sheetViews>
    <sheetView zoomScaleNormal="100" workbookViewId="0">
      <selection activeCell="I19" sqref="I19"/>
    </sheetView>
  </sheetViews>
  <sheetFormatPr defaultRowHeight="15" x14ac:dyDescent="0.25"/>
  <cols>
    <col min="1" max="3" width="19.7109375" style="1" customWidth="1"/>
  </cols>
  <sheetData>
    <row r="1" spans="1:3" s="2" customFormat="1" ht="18" x14ac:dyDescent="0.35">
      <c r="A1" t="s">
        <v>34</v>
      </c>
      <c r="B1" t="s">
        <v>35</v>
      </c>
      <c r="C1" t="s">
        <v>33</v>
      </c>
    </row>
    <row r="2" spans="1:3" x14ac:dyDescent="0.25">
      <c r="A2">
        <v>1.1000000000000001</v>
      </c>
      <c r="B2">
        <v>2.5</v>
      </c>
      <c r="C2">
        <v>29.9</v>
      </c>
    </row>
    <row r="3" spans="1:3" x14ac:dyDescent="0.25">
      <c r="A3">
        <v>1.4</v>
      </c>
      <c r="B3">
        <v>1.6</v>
      </c>
      <c r="C3">
        <v>29.6</v>
      </c>
    </row>
    <row r="4" spans="1:3" x14ac:dyDescent="0.25">
      <c r="A4">
        <v>6.4</v>
      </c>
      <c r="B4">
        <v>2.1</v>
      </c>
      <c r="C4">
        <v>32.1</v>
      </c>
    </row>
    <row r="5" spans="1:3" x14ac:dyDescent="0.25">
      <c r="A5">
        <v>4</v>
      </c>
      <c r="B5">
        <v>1.4</v>
      </c>
      <c r="C5">
        <v>24.1</v>
      </c>
    </row>
    <row r="6" spans="1:3" x14ac:dyDescent="0.25">
      <c r="A6">
        <v>1.8</v>
      </c>
      <c r="B6">
        <v>5.0999999999999996</v>
      </c>
      <c r="C6">
        <v>40.200000000000003</v>
      </c>
    </row>
    <row r="7" spans="1:3" x14ac:dyDescent="0.25">
      <c r="A7">
        <v>3.7</v>
      </c>
      <c r="B7">
        <v>1.4</v>
      </c>
      <c r="C7">
        <v>51.8</v>
      </c>
    </row>
    <row r="8" spans="1:3" x14ac:dyDescent="0.25">
      <c r="A8">
        <v>1.5</v>
      </c>
      <c r="B8">
        <v>0.9</v>
      </c>
      <c r="C8">
        <v>24.4</v>
      </c>
    </row>
    <row r="9" spans="1:3" x14ac:dyDescent="0.25">
      <c r="A9">
        <v>3.4</v>
      </c>
      <c r="B9">
        <v>1.7</v>
      </c>
      <c r="C9">
        <v>32.6</v>
      </c>
    </row>
    <row r="10" spans="1:3" x14ac:dyDescent="0.25">
      <c r="A10">
        <v>1.7</v>
      </c>
      <c r="B10">
        <v>1.2</v>
      </c>
      <c r="C10">
        <v>10.8</v>
      </c>
    </row>
    <row r="11" spans="1:3" x14ac:dyDescent="0.25">
      <c r="A11">
        <v>0.8</v>
      </c>
      <c r="B11">
        <v>1.7</v>
      </c>
      <c r="C11">
        <v>19.8</v>
      </c>
    </row>
    <row r="12" spans="1:3" x14ac:dyDescent="0.25">
      <c r="A12">
        <v>0.8</v>
      </c>
      <c r="B12">
        <v>0.7</v>
      </c>
      <c r="C12">
        <v>6.2</v>
      </c>
    </row>
    <row r="13" spans="1:3" x14ac:dyDescent="0.25">
      <c r="A13">
        <v>1.1000000000000001</v>
      </c>
      <c r="B13">
        <v>1.2</v>
      </c>
      <c r="C13">
        <v>16.399999999999999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5E3C-2EEF-4232-86B5-43DF3695261D}">
  <dimension ref="A1:B29"/>
  <sheetViews>
    <sheetView zoomScaleNormal="100" workbookViewId="0">
      <selection activeCell="B10" sqref="B10"/>
    </sheetView>
  </sheetViews>
  <sheetFormatPr defaultRowHeight="15" x14ac:dyDescent="0.25"/>
  <cols>
    <col min="1" max="2" width="19.7109375" style="1" customWidth="1"/>
  </cols>
  <sheetData>
    <row r="1" spans="1:2" s="2" customFormat="1" ht="18" x14ac:dyDescent="0.35">
      <c r="A1" t="s">
        <v>33</v>
      </c>
      <c r="B1" t="s">
        <v>36</v>
      </c>
    </row>
    <row r="2" spans="1:2" x14ac:dyDescent="0.25">
      <c r="A2">
        <v>22.2</v>
      </c>
      <c r="B2">
        <v>6200</v>
      </c>
    </row>
    <row r="3" spans="1:2" x14ac:dyDescent="0.25">
      <c r="A3">
        <v>58.1</v>
      </c>
      <c r="B3">
        <v>26600</v>
      </c>
    </row>
    <row r="4" spans="1:2" x14ac:dyDescent="0.25">
      <c r="A4">
        <v>87.7</v>
      </c>
      <c r="B4">
        <v>30400</v>
      </c>
    </row>
    <row r="5" spans="1:2" x14ac:dyDescent="0.25">
      <c r="A5">
        <v>68.3</v>
      </c>
      <c r="B5">
        <v>22000</v>
      </c>
    </row>
    <row r="6" spans="1:2" x14ac:dyDescent="0.25">
      <c r="A6">
        <v>27.5</v>
      </c>
      <c r="B6">
        <v>12300</v>
      </c>
    </row>
    <row r="7" spans="1:2" x14ac:dyDescent="0.25">
      <c r="A7">
        <v>41.2</v>
      </c>
      <c r="B7">
        <v>10000</v>
      </c>
    </row>
    <row r="8" spans="1:2" x14ac:dyDescent="0.25">
      <c r="A8">
        <v>92.7</v>
      </c>
      <c r="B8">
        <v>15300</v>
      </c>
    </row>
    <row r="9" spans="1:2" x14ac:dyDescent="0.25">
      <c r="A9">
        <v>97.1</v>
      </c>
      <c r="B9">
        <v>36800</v>
      </c>
    </row>
    <row r="10" spans="1:2" x14ac:dyDescent="0.25">
      <c r="A10">
        <v>69.7</v>
      </c>
      <c r="B10">
        <v>33100</v>
      </c>
    </row>
    <row r="11" spans="1:2" x14ac:dyDescent="0.25">
      <c r="A11">
        <v>95.3</v>
      </c>
      <c r="B11">
        <v>25100</v>
      </c>
    </row>
    <row r="12" spans="1:2" x14ac:dyDescent="0.25">
      <c r="A12">
        <v>68.3</v>
      </c>
      <c r="B12">
        <v>13300</v>
      </c>
    </row>
    <row r="13" spans="1:2" x14ac:dyDescent="0.25">
      <c r="A13">
        <v>36.200000000000003</v>
      </c>
      <c r="B13">
        <v>32600</v>
      </c>
    </row>
    <row r="14" spans="1:2" x14ac:dyDescent="0.25">
      <c r="A14">
        <v>26.1</v>
      </c>
      <c r="B14">
        <v>25200</v>
      </c>
    </row>
    <row r="15" spans="1:2" x14ac:dyDescent="0.25">
      <c r="A15">
        <v>121.9</v>
      </c>
      <c r="B15">
        <v>41900</v>
      </c>
    </row>
    <row r="16" spans="1:2" x14ac:dyDescent="0.25">
      <c r="A16">
        <v>73.599999999999994</v>
      </c>
      <c r="B16">
        <v>18600</v>
      </c>
    </row>
    <row r="17" spans="1:2" x14ac:dyDescent="0.25">
      <c r="A17">
        <v>7.6</v>
      </c>
      <c r="B17">
        <v>18700</v>
      </c>
    </row>
    <row r="18" spans="1:2" x14ac:dyDescent="0.25">
      <c r="A18">
        <v>42.7</v>
      </c>
      <c r="B18">
        <v>24000</v>
      </c>
    </row>
    <row r="19" spans="1:2" x14ac:dyDescent="0.25">
      <c r="A19">
        <v>99.5</v>
      </c>
      <c r="B19">
        <v>40900</v>
      </c>
    </row>
    <row r="20" spans="1:2" x14ac:dyDescent="0.25">
      <c r="A20">
        <v>12.8</v>
      </c>
      <c r="B20">
        <v>11500</v>
      </c>
    </row>
    <row r="21" spans="1:2" x14ac:dyDescent="0.25">
      <c r="A21">
        <v>35.799999999999997</v>
      </c>
      <c r="B21">
        <v>40500</v>
      </c>
    </row>
    <row r="22" spans="1:2" x14ac:dyDescent="0.25">
      <c r="A22">
        <v>3.4</v>
      </c>
      <c r="B22">
        <v>3000</v>
      </c>
    </row>
    <row r="23" spans="1:2" x14ac:dyDescent="0.25">
      <c r="A23">
        <v>54.4</v>
      </c>
      <c r="B23">
        <v>55900</v>
      </c>
    </row>
    <row r="24" spans="1:2" x14ac:dyDescent="0.25">
      <c r="A24">
        <v>5.7</v>
      </c>
      <c r="B24">
        <v>27100</v>
      </c>
    </row>
    <row r="25" spans="1:2" x14ac:dyDescent="0.25">
      <c r="A25">
        <v>34.4</v>
      </c>
      <c r="B25">
        <v>4150</v>
      </c>
    </row>
    <row r="26" spans="1:2" x14ac:dyDescent="0.25">
      <c r="A26">
        <v>44.7</v>
      </c>
      <c r="B26">
        <v>3970</v>
      </c>
    </row>
    <row r="27" spans="1:2" x14ac:dyDescent="0.25">
      <c r="A27">
        <v>51.7</v>
      </c>
      <c r="B27">
        <v>4130</v>
      </c>
    </row>
    <row r="28" spans="1:2" x14ac:dyDescent="0.25">
      <c r="A28">
        <v>28</v>
      </c>
      <c r="B28">
        <v>7050</v>
      </c>
    </row>
    <row r="29" spans="1:2" x14ac:dyDescent="0.25">
      <c r="A29">
        <v>34.5</v>
      </c>
      <c r="B29">
        <v>12500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3E16-C892-4552-9BC0-52E38568EDDB}">
  <dimension ref="A1:H4"/>
  <sheetViews>
    <sheetView zoomScaleNormal="100" workbookViewId="0">
      <selection activeCell="H18" sqref="H18"/>
    </sheetView>
  </sheetViews>
  <sheetFormatPr defaultRowHeight="15" x14ac:dyDescent="0.25"/>
  <cols>
    <col min="1" max="1" width="19.7109375" customWidth="1"/>
    <col min="2" max="2" width="16.42578125" customWidth="1"/>
    <col min="3" max="8" width="15.7109375" customWidth="1"/>
  </cols>
  <sheetData>
    <row r="1" spans="1:8" ht="18" x14ac:dyDescent="0.35">
      <c r="A1" s="8" t="s">
        <v>38</v>
      </c>
      <c r="B1" s="8" t="s">
        <v>103</v>
      </c>
      <c r="C1" s="9" t="s">
        <v>125</v>
      </c>
      <c r="D1" s="9"/>
      <c r="E1" s="9"/>
      <c r="F1" s="9"/>
      <c r="G1" s="9"/>
      <c r="H1" s="9"/>
    </row>
    <row r="2" spans="1:8" s="3" customFormat="1" ht="30" x14ac:dyDescent="0.25">
      <c r="A2" s="8"/>
      <c r="B2" s="8"/>
      <c r="C2" s="6" t="s">
        <v>106</v>
      </c>
      <c r="D2" s="6" t="s">
        <v>109</v>
      </c>
      <c r="E2" s="6" t="s">
        <v>108</v>
      </c>
      <c r="F2" s="6" t="s">
        <v>104</v>
      </c>
      <c r="G2" s="6" t="s">
        <v>105</v>
      </c>
      <c r="H2" s="6" t="s">
        <v>107</v>
      </c>
    </row>
    <row r="3" spans="1:8" x14ac:dyDescent="0.25">
      <c r="A3" s="4" t="s">
        <v>114</v>
      </c>
      <c r="B3" s="4" t="s">
        <v>32</v>
      </c>
      <c r="C3" s="7">
        <v>0.1</v>
      </c>
      <c r="D3" s="7">
        <v>2</v>
      </c>
      <c r="E3" s="7">
        <v>3.6</v>
      </c>
      <c r="F3" s="7">
        <v>3.74</v>
      </c>
      <c r="G3" s="7">
        <v>5.4</v>
      </c>
      <c r="H3" s="7">
        <v>7.5</v>
      </c>
    </row>
    <row r="4" spans="1:8" x14ac:dyDescent="0.25">
      <c r="A4" s="4" t="s">
        <v>114</v>
      </c>
      <c r="B4" s="4" t="s">
        <v>31</v>
      </c>
      <c r="C4" s="7">
        <v>0.18</v>
      </c>
      <c r="D4" s="7">
        <v>1.7</v>
      </c>
      <c r="E4" s="7">
        <v>2.7</v>
      </c>
      <c r="F4" s="7">
        <v>3.16</v>
      </c>
      <c r="G4" s="7">
        <v>5</v>
      </c>
      <c r="H4" s="7">
        <v>6.7</v>
      </c>
    </row>
  </sheetData>
  <mergeCells count="3">
    <mergeCell ref="A1:A2"/>
    <mergeCell ref="B1:B2"/>
    <mergeCell ref="C1:H1"/>
  </mergeCells>
  <pageMargins left="0.7" right="0.7" top="0.75" bottom="0.75" header="0.3" footer="0.3"/>
  <pageSetup paperSize="9"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818B2-1642-4D03-B0D9-CFAAA085B964}">
  <dimension ref="A1:D14"/>
  <sheetViews>
    <sheetView zoomScaleNormal="100" workbookViewId="0">
      <selection activeCell="C4" sqref="A1:D14"/>
    </sheetView>
  </sheetViews>
  <sheetFormatPr defaultRowHeight="15" x14ac:dyDescent="0.25"/>
  <cols>
    <col min="1" max="4" width="19.7109375" style="1" customWidth="1"/>
  </cols>
  <sheetData>
    <row r="1" spans="1:4" s="2" customFormat="1" ht="18" x14ac:dyDescent="0.35">
      <c r="A1" t="s">
        <v>34</v>
      </c>
      <c r="B1" t="s">
        <v>35</v>
      </c>
      <c r="C1" t="s">
        <v>33</v>
      </c>
      <c r="D1" t="s">
        <v>36</v>
      </c>
    </row>
    <row r="2" spans="1:4" x14ac:dyDescent="0.25">
      <c r="A2">
        <v>5.3</v>
      </c>
      <c r="B2">
        <v>4.2</v>
      </c>
      <c r="C2">
        <v>85.6</v>
      </c>
      <c r="D2">
        <v>19200</v>
      </c>
    </row>
    <row r="3" spans="1:4" x14ac:dyDescent="0.25">
      <c r="A3">
        <v>7.5</v>
      </c>
      <c r="B3">
        <v>6.2</v>
      </c>
      <c r="C3">
        <v>34.4</v>
      </c>
      <c r="D3"/>
    </row>
    <row r="4" spans="1:4" x14ac:dyDescent="0.25">
      <c r="A4">
        <v>1.6</v>
      </c>
      <c r="B4">
        <v>1.5</v>
      </c>
      <c r="C4">
        <v>46.8</v>
      </c>
      <c r="D4">
        <v>9420</v>
      </c>
    </row>
    <row r="5" spans="1:4" x14ac:dyDescent="0.25">
      <c r="A5">
        <v>3.4</v>
      </c>
      <c r="B5">
        <v>1.1000000000000001</v>
      </c>
      <c r="C5">
        <v>50.6</v>
      </c>
      <c r="D5">
        <v>8800</v>
      </c>
    </row>
    <row r="6" spans="1:4" x14ac:dyDescent="0.25">
      <c r="A6">
        <v>4</v>
      </c>
      <c r="B6">
        <v>6</v>
      </c>
      <c r="C6">
        <v>88.2</v>
      </c>
      <c r="D6">
        <v>17100</v>
      </c>
    </row>
    <row r="7" spans="1:4" x14ac:dyDescent="0.25">
      <c r="A7">
        <v>6.1</v>
      </c>
      <c r="B7">
        <v>5.3</v>
      </c>
      <c r="C7">
        <v>91.7</v>
      </c>
      <c r="D7">
        <v>17200</v>
      </c>
    </row>
    <row r="8" spans="1:4" x14ac:dyDescent="0.25">
      <c r="A8">
        <v>0.64</v>
      </c>
      <c r="B8">
        <v>3.2</v>
      </c>
      <c r="C8">
        <v>23.3</v>
      </c>
      <c r="D8">
        <v>7580</v>
      </c>
    </row>
    <row r="9" spans="1:4" x14ac:dyDescent="0.25">
      <c r="A9">
        <v>4</v>
      </c>
      <c r="B9">
        <v>0.67</v>
      </c>
      <c r="C9">
        <v>40.700000000000003</v>
      </c>
      <c r="D9">
        <v>19800</v>
      </c>
    </row>
    <row r="10" spans="1:4" x14ac:dyDescent="0.25">
      <c r="A10">
        <v>5.4</v>
      </c>
      <c r="B10">
        <v>3</v>
      </c>
      <c r="C10">
        <v>87.3</v>
      </c>
      <c r="D10">
        <v>26600</v>
      </c>
    </row>
    <row r="11" spans="1:4" x14ac:dyDescent="0.25">
      <c r="A11">
        <v>4.2</v>
      </c>
      <c r="B11">
        <v>6.7</v>
      </c>
      <c r="C11">
        <v>117</v>
      </c>
      <c r="D11">
        <v>24800</v>
      </c>
    </row>
    <row r="12" spans="1:4" x14ac:dyDescent="0.25">
      <c r="A12">
        <v>3.8</v>
      </c>
      <c r="B12">
        <v>1.8</v>
      </c>
      <c r="C12">
        <v>87.7</v>
      </c>
      <c r="D12">
        <v>26600</v>
      </c>
    </row>
    <row r="13" spans="1:4" x14ac:dyDescent="0.25">
      <c r="A13">
        <v>5.5</v>
      </c>
      <c r="B13">
        <v>6.7</v>
      </c>
      <c r="C13">
        <v>66.599999999999994</v>
      </c>
      <c r="D13">
        <v>26200</v>
      </c>
    </row>
    <row r="14" spans="1:4" x14ac:dyDescent="0.25">
      <c r="A14">
        <v>6.8</v>
      </c>
      <c r="B14">
        <v>6.2</v>
      </c>
      <c r="C14">
        <v>53.4</v>
      </c>
      <c r="D14">
        <v>21600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2B6AD-1BC5-4803-944F-D1D68166285D}">
  <dimension ref="A1:H6"/>
  <sheetViews>
    <sheetView zoomScaleNormal="100" workbookViewId="0">
      <selection activeCell="H6" sqref="A1:H6"/>
    </sheetView>
  </sheetViews>
  <sheetFormatPr defaultRowHeight="15" x14ac:dyDescent="0.25"/>
  <cols>
    <col min="1" max="1" width="19.7109375" customWidth="1"/>
    <col min="2" max="2" width="16.42578125" customWidth="1"/>
    <col min="3" max="8" width="15.7109375" customWidth="1"/>
  </cols>
  <sheetData>
    <row r="1" spans="1:8" ht="18" x14ac:dyDescent="0.35">
      <c r="A1" s="8" t="s">
        <v>38</v>
      </c>
      <c r="B1" s="8" t="s">
        <v>103</v>
      </c>
      <c r="C1" s="9" t="s">
        <v>125</v>
      </c>
      <c r="D1" s="9"/>
      <c r="E1" s="9"/>
      <c r="F1" s="9"/>
      <c r="G1" s="9"/>
      <c r="H1" s="9"/>
    </row>
    <row r="2" spans="1:8" s="3" customFormat="1" ht="30" x14ac:dyDescent="0.25">
      <c r="A2" s="8"/>
      <c r="B2" s="8"/>
      <c r="C2" s="6" t="s">
        <v>106</v>
      </c>
      <c r="D2" s="6" t="s">
        <v>109</v>
      </c>
      <c r="E2" s="6" t="s">
        <v>108</v>
      </c>
      <c r="F2" s="6" t="s">
        <v>104</v>
      </c>
      <c r="G2" s="6" t="s">
        <v>105</v>
      </c>
      <c r="H2" s="6" t="s">
        <v>107</v>
      </c>
    </row>
    <row r="3" spans="1:8" x14ac:dyDescent="0.25">
      <c r="A3" s="4" t="s">
        <v>115</v>
      </c>
      <c r="B3" s="4" t="s">
        <v>32</v>
      </c>
      <c r="C3" s="7">
        <v>0.17</v>
      </c>
      <c r="D3" s="7">
        <v>0.64</v>
      </c>
      <c r="E3" s="7">
        <v>0.96</v>
      </c>
      <c r="F3" s="7">
        <v>1.02</v>
      </c>
      <c r="G3" s="7">
        <v>1.26</v>
      </c>
      <c r="H3" s="7">
        <v>1.82</v>
      </c>
    </row>
    <row r="4" spans="1:8" x14ac:dyDescent="0.25">
      <c r="A4" s="4" t="s">
        <v>115</v>
      </c>
      <c r="B4" s="4" t="s">
        <v>31</v>
      </c>
      <c r="C4" s="7">
        <v>0.14000000000000001</v>
      </c>
      <c r="D4" s="7">
        <v>0.34</v>
      </c>
      <c r="E4" s="7">
        <v>0.55000000000000004</v>
      </c>
      <c r="F4" s="7">
        <v>0.66</v>
      </c>
      <c r="G4" s="7">
        <v>0.71</v>
      </c>
      <c r="H4" s="7">
        <v>0.9</v>
      </c>
    </row>
    <row r="5" spans="1:8" x14ac:dyDescent="0.25">
      <c r="A5" s="4" t="s">
        <v>116</v>
      </c>
      <c r="B5" s="4" t="s">
        <v>32</v>
      </c>
      <c r="C5" s="7">
        <v>7.0000000000000007E-2</v>
      </c>
      <c r="D5" s="7">
        <v>1</v>
      </c>
      <c r="E5" s="7">
        <v>1.5</v>
      </c>
      <c r="F5" s="7">
        <v>1.55</v>
      </c>
      <c r="G5" s="7">
        <v>2.31</v>
      </c>
      <c r="H5" s="7">
        <v>2.98</v>
      </c>
    </row>
    <row r="6" spans="1:8" x14ac:dyDescent="0.25">
      <c r="A6" s="4" t="s">
        <v>116</v>
      </c>
      <c r="B6" s="4" t="s">
        <v>31</v>
      </c>
      <c r="C6" s="7">
        <v>0.14000000000000001</v>
      </c>
      <c r="D6" s="7">
        <v>0.5</v>
      </c>
      <c r="E6" s="7">
        <v>0.66</v>
      </c>
      <c r="F6" s="7">
        <v>0.82</v>
      </c>
      <c r="G6" s="7">
        <v>1.21</v>
      </c>
      <c r="H6" s="7">
        <v>1.76</v>
      </c>
    </row>
  </sheetData>
  <mergeCells count="3">
    <mergeCell ref="A1:A2"/>
    <mergeCell ref="B1:B2"/>
    <mergeCell ref="C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DB92-5DEA-4C76-9E42-6A679B6DFCFE}">
  <dimension ref="A1:E27"/>
  <sheetViews>
    <sheetView zoomScaleNormal="100" workbookViewId="0">
      <selection activeCell="E20" sqref="A1:E27"/>
    </sheetView>
  </sheetViews>
  <sheetFormatPr defaultRowHeight="15" x14ac:dyDescent="0.25"/>
  <cols>
    <col min="1" max="5" width="19.7109375" style="1" customWidth="1"/>
  </cols>
  <sheetData>
    <row r="1" spans="1:5" s="2" customFormat="1" ht="33" customHeight="1" x14ac:dyDescent="0.35">
      <c r="A1" t="s">
        <v>119</v>
      </c>
      <c r="B1" t="s">
        <v>120</v>
      </c>
      <c r="C1" t="s">
        <v>117</v>
      </c>
      <c r="D1" t="s">
        <v>118</v>
      </c>
      <c r="E1" t="s">
        <v>33</v>
      </c>
    </row>
    <row r="2" spans="1:5" x14ac:dyDescent="0.25">
      <c r="A2">
        <v>0.42</v>
      </c>
      <c r="B2">
        <v>0.37</v>
      </c>
      <c r="C2">
        <v>0.42</v>
      </c>
      <c r="D2">
        <v>0.37</v>
      </c>
      <c r="E2">
        <v>16.8</v>
      </c>
    </row>
    <row r="3" spans="1:5" x14ac:dyDescent="0.25">
      <c r="A3">
        <v>0.81</v>
      </c>
      <c r="B3">
        <v>0.52</v>
      </c>
      <c r="C3">
        <v>0.81</v>
      </c>
      <c r="D3">
        <v>0.52</v>
      </c>
      <c r="E3">
        <v>17.3</v>
      </c>
    </row>
    <row r="4" spans="1:5" x14ac:dyDescent="0.25">
      <c r="A4">
        <v>1.82</v>
      </c>
      <c r="B4">
        <v>1.56</v>
      </c>
      <c r="C4"/>
      <c r="D4"/>
      <c r="E4">
        <v>19.5</v>
      </c>
    </row>
    <row r="5" spans="1:5" x14ac:dyDescent="0.25">
      <c r="A5">
        <v>0.27</v>
      </c>
      <c r="B5">
        <v>0.27</v>
      </c>
      <c r="C5">
        <v>0.27</v>
      </c>
      <c r="D5">
        <v>0.27</v>
      </c>
      <c r="E5">
        <v>11.9</v>
      </c>
    </row>
    <row r="6" spans="1:5" x14ac:dyDescent="0.25">
      <c r="A6">
        <v>0.54</v>
      </c>
      <c r="B6">
        <v>0.34</v>
      </c>
      <c r="C6">
        <v>0.54</v>
      </c>
      <c r="D6">
        <v>0.34</v>
      </c>
      <c r="E6">
        <v>20.6</v>
      </c>
    </row>
    <row r="7" spans="1:5" x14ac:dyDescent="0.25">
      <c r="A7">
        <v>0.84</v>
      </c>
      <c r="B7">
        <v>0.57999999999999996</v>
      </c>
      <c r="C7">
        <v>0.84</v>
      </c>
      <c r="D7">
        <v>0.57999999999999996</v>
      </c>
      <c r="E7">
        <v>23.4</v>
      </c>
    </row>
    <row r="8" spans="1:5" x14ac:dyDescent="0.25">
      <c r="A8">
        <v>1.26</v>
      </c>
      <c r="B8">
        <v>1.76</v>
      </c>
      <c r="C8">
        <v>1.26</v>
      </c>
      <c r="D8"/>
      <c r="E8">
        <v>40</v>
      </c>
    </row>
    <row r="9" spans="1:5" x14ac:dyDescent="0.25">
      <c r="A9">
        <v>0.76</v>
      </c>
      <c r="B9">
        <v>0.55000000000000004</v>
      </c>
      <c r="C9">
        <v>0.76</v>
      </c>
      <c r="D9">
        <v>0.55000000000000004</v>
      </c>
      <c r="E9">
        <v>21.6</v>
      </c>
    </row>
    <row r="10" spans="1:5" x14ac:dyDescent="0.25">
      <c r="A10">
        <v>0.64</v>
      </c>
      <c r="B10">
        <v>0.59</v>
      </c>
      <c r="C10">
        <v>0.64</v>
      </c>
      <c r="D10">
        <v>0.59</v>
      </c>
      <c r="E10">
        <v>24.7</v>
      </c>
    </row>
    <row r="11" spans="1:5" x14ac:dyDescent="0.25">
      <c r="A11">
        <v>0.85</v>
      </c>
      <c r="B11">
        <v>0.56000000000000005</v>
      </c>
      <c r="C11">
        <v>0.85</v>
      </c>
      <c r="D11">
        <v>0.56000000000000005</v>
      </c>
      <c r="E11">
        <v>22</v>
      </c>
    </row>
    <row r="12" spans="1:5" x14ac:dyDescent="0.25">
      <c r="A12">
        <v>1.33</v>
      </c>
      <c r="B12">
        <v>0.67</v>
      </c>
      <c r="C12">
        <v>1.33</v>
      </c>
      <c r="D12">
        <v>0.67</v>
      </c>
      <c r="E12">
        <v>28.5</v>
      </c>
    </row>
    <row r="13" spans="1:5" x14ac:dyDescent="0.25">
      <c r="A13">
        <v>0.49</v>
      </c>
      <c r="B13">
        <v>0.26</v>
      </c>
      <c r="C13">
        <v>0.49</v>
      </c>
      <c r="D13">
        <v>0.26</v>
      </c>
      <c r="E13">
        <v>13.1</v>
      </c>
    </row>
    <row r="14" spans="1:5" x14ac:dyDescent="0.25">
      <c r="A14">
        <v>1.19</v>
      </c>
      <c r="B14">
        <v>0.44</v>
      </c>
      <c r="C14"/>
      <c r="D14">
        <v>0.44</v>
      </c>
      <c r="E14">
        <v>10.7</v>
      </c>
    </row>
    <row r="15" spans="1:5" x14ac:dyDescent="0.25">
      <c r="A15">
        <v>0.17</v>
      </c>
      <c r="B15">
        <v>0.14000000000000001</v>
      </c>
      <c r="C15"/>
      <c r="D15"/>
      <c r="E15">
        <v>20.6</v>
      </c>
    </row>
    <row r="16" spans="1:5" x14ac:dyDescent="0.25">
      <c r="A16">
        <v>1.26</v>
      </c>
      <c r="B16">
        <v>0.71</v>
      </c>
      <c r="C16">
        <v>1.26</v>
      </c>
      <c r="D16">
        <v>0.71</v>
      </c>
      <c r="E16">
        <v>42.5</v>
      </c>
    </row>
    <row r="17" spans="1:5" x14ac:dyDescent="0.25">
      <c r="A17">
        <v>1.04</v>
      </c>
      <c r="B17">
        <v>0.57999999999999996</v>
      </c>
      <c r="C17"/>
      <c r="D17"/>
      <c r="E17">
        <v>60</v>
      </c>
    </row>
    <row r="18" spans="1:5" x14ac:dyDescent="0.25">
      <c r="A18">
        <v>0.83</v>
      </c>
      <c r="B18">
        <v>0.66</v>
      </c>
      <c r="C18"/>
      <c r="D18">
        <v>0.66</v>
      </c>
      <c r="E18">
        <v>38.9</v>
      </c>
    </row>
    <row r="19" spans="1:5" x14ac:dyDescent="0.25">
      <c r="A19">
        <v>1.26</v>
      </c>
      <c r="B19">
        <v>0.34</v>
      </c>
      <c r="C19">
        <v>1.26</v>
      </c>
      <c r="D19"/>
      <c r="E19">
        <v>28.8</v>
      </c>
    </row>
    <row r="20" spans="1:5" x14ac:dyDescent="0.25">
      <c r="A20">
        <v>1.51</v>
      </c>
      <c r="B20">
        <v>0.88</v>
      </c>
      <c r="C20"/>
      <c r="D20">
        <v>0.88</v>
      </c>
      <c r="E20">
        <v>27</v>
      </c>
    </row>
    <row r="21" spans="1:5" x14ac:dyDescent="0.25">
      <c r="A21">
        <v>1.52</v>
      </c>
      <c r="B21">
        <v>0.84</v>
      </c>
      <c r="C21">
        <v>1.52</v>
      </c>
      <c r="D21">
        <v>0.84</v>
      </c>
      <c r="E21">
        <v>29</v>
      </c>
    </row>
    <row r="22" spans="1:5" x14ac:dyDescent="0.25">
      <c r="A22">
        <v>1.08</v>
      </c>
      <c r="B22">
        <v>0.24</v>
      </c>
      <c r="C22">
        <v>1.08</v>
      </c>
      <c r="D22"/>
      <c r="E22">
        <v>33</v>
      </c>
    </row>
    <row r="23" spans="1:5" x14ac:dyDescent="0.25">
      <c r="A23">
        <v>0.56999999999999995</v>
      </c>
      <c r="B23">
        <v>0.31</v>
      </c>
      <c r="C23"/>
      <c r="D23"/>
      <c r="E23">
        <v>40</v>
      </c>
    </row>
    <row r="24" spans="1:5" x14ac:dyDescent="0.25">
      <c r="A24"/>
      <c r="B24">
        <v>2.2799999999999998</v>
      </c>
      <c r="C24"/>
      <c r="D24"/>
      <c r="E24">
        <v>22.5</v>
      </c>
    </row>
    <row r="25" spans="1:5" x14ac:dyDescent="0.25">
      <c r="A25">
        <v>0.96</v>
      </c>
      <c r="B25">
        <v>0.42</v>
      </c>
      <c r="C25">
        <v>0.96</v>
      </c>
      <c r="D25">
        <v>0.42</v>
      </c>
      <c r="E25">
        <v>25</v>
      </c>
    </row>
    <row r="26" spans="1:5" x14ac:dyDescent="0.25">
      <c r="A26">
        <v>2.56</v>
      </c>
      <c r="B26">
        <v>0.9</v>
      </c>
      <c r="C26"/>
      <c r="D26">
        <v>0.9</v>
      </c>
      <c r="E26">
        <v>39</v>
      </c>
    </row>
    <row r="27" spans="1:5" x14ac:dyDescent="0.25">
      <c r="A27">
        <v>1.49</v>
      </c>
      <c r="B27">
        <v>0.37</v>
      </c>
      <c r="C27">
        <v>1.49</v>
      </c>
      <c r="D27"/>
      <c r="E27">
        <v>42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5D8F6-3951-4A59-AF05-7998760ACFA3}">
  <dimension ref="A1:E40"/>
  <sheetViews>
    <sheetView zoomScaleNormal="100" workbookViewId="0">
      <selection activeCell="J18" sqref="J18"/>
    </sheetView>
  </sheetViews>
  <sheetFormatPr defaultRowHeight="15" x14ac:dyDescent="0.25"/>
  <cols>
    <col min="1" max="5" width="19.7109375" style="1" customWidth="1"/>
  </cols>
  <sheetData>
    <row r="1" spans="1:5" s="2" customFormat="1" ht="33" customHeight="1" x14ac:dyDescent="0.35">
      <c r="A1" t="s">
        <v>119</v>
      </c>
      <c r="B1" t="s">
        <v>120</v>
      </c>
      <c r="C1" t="s">
        <v>117</v>
      </c>
      <c r="D1" t="s">
        <v>118</v>
      </c>
      <c r="E1" t="s">
        <v>33</v>
      </c>
    </row>
    <row r="2" spans="1:5" x14ac:dyDescent="0.25">
      <c r="A2">
        <v>7.0000000000000007E-2</v>
      </c>
      <c r="B2"/>
      <c r="C2"/>
      <c r="D2"/>
      <c r="E2">
        <v>26</v>
      </c>
    </row>
    <row r="3" spans="1:5" x14ac:dyDescent="0.25">
      <c r="A3">
        <v>1.44</v>
      </c>
      <c r="B3">
        <v>0.86</v>
      </c>
      <c r="C3">
        <v>1.44</v>
      </c>
      <c r="D3">
        <v>0.86</v>
      </c>
      <c r="E3">
        <v>32.1</v>
      </c>
    </row>
    <row r="4" spans="1:5" x14ac:dyDescent="0.25">
      <c r="A4">
        <v>1.01</v>
      </c>
      <c r="B4">
        <v>0.6</v>
      </c>
      <c r="C4"/>
      <c r="D4">
        <v>0.6</v>
      </c>
      <c r="E4">
        <v>37.700000000000003</v>
      </c>
    </row>
    <row r="5" spans="1:5" x14ac:dyDescent="0.25">
      <c r="A5">
        <v>2.96</v>
      </c>
      <c r="B5">
        <v>1.47</v>
      </c>
      <c r="C5">
        <v>2.96</v>
      </c>
      <c r="D5">
        <v>1.47</v>
      </c>
      <c r="E5">
        <v>60.9</v>
      </c>
    </row>
    <row r="6" spans="1:5" x14ac:dyDescent="0.25">
      <c r="A6">
        <v>1.83</v>
      </c>
      <c r="B6">
        <v>1.56</v>
      </c>
      <c r="C6">
        <v>1.83</v>
      </c>
      <c r="D6"/>
      <c r="E6">
        <v>35.299999999999997</v>
      </c>
    </row>
    <row r="7" spans="1:5" x14ac:dyDescent="0.25">
      <c r="A7">
        <v>1.69</v>
      </c>
      <c r="B7">
        <v>1.03</v>
      </c>
      <c r="C7">
        <v>1.69</v>
      </c>
      <c r="D7">
        <v>1.03</v>
      </c>
      <c r="E7">
        <v>44.1</v>
      </c>
    </row>
    <row r="8" spans="1:5" x14ac:dyDescent="0.25">
      <c r="A8">
        <v>0.37</v>
      </c>
      <c r="B8">
        <v>0.5</v>
      </c>
      <c r="C8"/>
      <c r="D8"/>
      <c r="E8">
        <v>64.400000000000006</v>
      </c>
    </row>
    <row r="9" spans="1:5" x14ac:dyDescent="0.25">
      <c r="A9">
        <v>0.63</v>
      </c>
      <c r="B9">
        <v>0.41</v>
      </c>
      <c r="C9">
        <v>0.63</v>
      </c>
      <c r="D9">
        <v>0.41</v>
      </c>
      <c r="E9">
        <v>16.399999999999999</v>
      </c>
    </row>
    <row r="10" spans="1:5" x14ac:dyDescent="0.25">
      <c r="A10">
        <v>1</v>
      </c>
      <c r="B10">
        <v>0.66</v>
      </c>
      <c r="C10">
        <v>1</v>
      </c>
      <c r="D10">
        <v>0.66</v>
      </c>
      <c r="E10">
        <v>27.3</v>
      </c>
    </row>
    <row r="11" spans="1:5" x14ac:dyDescent="0.25">
      <c r="A11">
        <v>2.4300000000000002</v>
      </c>
      <c r="B11">
        <v>1.27</v>
      </c>
      <c r="C11"/>
      <c r="D11"/>
      <c r="E11">
        <v>31</v>
      </c>
    </row>
    <row r="12" spans="1:5" x14ac:dyDescent="0.25">
      <c r="A12">
        <v>1.48</v>
      </c>
      <c r="B12">
        <v>0.55000000000000004</v>
      </c>
      <c r="C12">
        <v>1.48</v>
      </c>
      <c r="D12"/>
      <c r="E12">
        <v>48.85</v>
      </c>
    </row>
    <row r="13" spans="1:5" x14ac:dyDescent="0.25">
      <c r="A13">
        <v>2.75</v>
      </c>
      <c r="B13"/>
      <c r="C13">
        <v>2.75</v>
      </c>
      <c r="D13"/>
      <c r="E13">
        <v>71.7</v>
      </c>
    </row>
    <row r="14" spans="1:5" x14ac:dyDescent="0.25">
      <c r="A14">
        <v>1.17</v>
      </c>
      <c r="B14">
        <v>0.4</v>
      </c>
      <c r="C14"/>
      <c r="D14">
        <v>0.4</v>
      </c>
      <c r="E14">
        <v>14.5</v>
      </c>
    </row>
    <row r="15" spans="1:5" x14ac:dyDescent="0.25">
      <c r="A15">
        <v>2.31</v>
      </c>
      <c r="B15">
        <v>0.59</v>
      </c>
      <c r="C15"/>
      <c r="D15">
        <v>0.59</v>
      </c>
      <c r="E15">
        <v>33.1</v>
      </c>
    </row>
    <row r="16" spans="1:5" x14ac:dyDescent="0.25">
      <c r="A16">
        <v>1.8</v>
      </c>
      <c r="B16">
        <v>0.5</v>
      </c>
      <c r="C16"/>
      <c r="D16">
        <v>0.5</v>
      </c>
      <c r="E16">
        <v>27.5</v>
      </c>
    </row>
    <row r="17" spans="1:5" x14ac:dyDescent="0.25">
      <c r="A17">
        <v>2.39</v>
      </c>
      <c r="B17">
        <v>1.21</v>
      </c>
      <c r="C17">
        <v>2.39</v>
      </c>
      <c r="D17">
        <v>1.21</v>
      </c>
      <c r="E17">
        <v>43.9</v>
      </c>
    </row>
    <row r="18" spans="1:5" x14ac:dyDescent="0.25">
      <c r="A18">
        <v>1.25</v>
      </c>
      <c r="B18">
        <v>0.14000000000000001</v>
      </c>
      <c r="C18">
        <v>1.25</v>
      </c>
      <c r="D18"/>
      <c r="E18">
        <v>28.4</v>
      </c>
    </row>
    <row r="19" spans="1:5" x14ac:dyDescent="0.25">
      <c r="A19">
        <v>1.38</v>
      </c>
      <c r="B19">
        <v>0.35</v>
      </c>
      <c r="C19">
        <v>1.38</v>
      </c>
      <c r="D19"/>
      <c r="E19">
        <v>34.799999999999997</v>
      </c>
    </row>
    <row r="20" spans="1:5" x14ac:dyDescent="0.25">
      <c r="A20"/>
      <c r="B20">
        <v>0.9</v>
      </c>
      <c r="C20"/>
      <c r="D20"/>
      <c r="E20">
        <v>19.100000000000001</v>
      </c>
    </row>
    <row r="21" spans="1:5" x14ac:dyDescent="0.25">
      <c r="A21">
        <v>1.1499999999999999</v>
      </c>
      <c r="B21">
        <v>1.54</v>
      </c>
      <c r="C21">
        <v>1.1499999999999999</v>
      </c>
      <c r="D21"/>
      <c r="E21">
        <v>37</v>
      </c>
    </row>
    <row r="22" spans="1:5" x14ac:dyDescent="0.25">
      <c r="A22">
        <v>2.4700000000000002</v>
      </c>
      <c r="B22">
        <v>1.48</v>
      </c>
      <c r="C22"/>
      <c r="D22"/>
      <c r="E22">
        <v>38.200000000000003</v>
      </c>
    </row>
    <row r="23" spans="1:5" x14ac:dyDescent="0.25">
      <c r="A23">
        <v>1.68</v>
      </c>
      <c r="B23">
        <v>1.31</v>
      </c>
      <c r="C23">
        <v>1.68</v>
      </c>
      <c r="D23">
        <v>1.31</v>
      </c>
      <c r="E23">
        <v>40</v>
      </c>
    </row>
    <row r="24" spans="1:5" x14ac:dyDescent="0.25">
      <c r="A24">
        <v>2.76</v>
      </c>
      <c r="B24">
        <v>1.1200000000000001</v>
      </c>
      <c r="C24">
        <v>2.76</v>
      </c>
      <c r="D24">
        <v>1.1200000000000001</v>
      </c>
      <c r="E24">
        <v>49</v>
      </c>
    </row>
    <row r="25" spans="1:5" x14ac:dyDescent="0.25">
      <c r="A25">
        <v>1.5</v>
      </c>
      <c r="B25">
        <v>0.59</v>
      </c>
      <c r="C25">
        <v>1.5</v>
      </c>
      <c r="D25">
        <v>0.59</v>
      </c>
      <c r="E25">
        <v>27.6</v>
      </c>
    </row>
    <row r="26" spans="1:5" x14ac:dyDescent="0.25">
      <c r="A26">
        <v>0.49</v>
      </c>
      <c r="B26">
        <v>0.81</v>
      </c>
      <c r="C26">
        <v>0.49</v>
      </c>
      <c r="D26"/>
      <c r="E26">
        <v>11</v>
      </c>
    </row>
    <row r="27" spans="1:5" x14ac:dyDescent="0.25">
      <c r="A27">
        <v>0.5</v>
      </c>
      <c r="B27">
        <v>0.72</v>
      </c>
      <c r="C27"/>
      <c r="D27">
        <v>0.72</v>
      </c>
      <c r="E27">
        <v>26</v>
      </c>
    </row>
    <row r="28" spans="1:5" x14ac:dyDescent="0.25">
      <c r="A28"/>
      <c r="B28">
        <v>0.28000000000000003</v>
      </c>
      <c r="C28"/>
      <c r="D28">
        <v>0.28000000000000003</v>
      </c>
      <c r="E28">
        <v>12</v>
      </c>
    </row>
    <row r="29" spans="1:5" x14ac:dyDescent="0.25">
      <c r="A29">
        <v>1.84</v>
      </c>
      <c r="B29">
        <v>0.42</v>
      </c>
      <c r="C29">
        <v>1.84</v>
      </c>
      <c r="D29"/>
      <c r="E29">
        <v>51</v>
      </c>
    </row>
    <row r="30" spans="1:5" x14ac:dyDescent="0.25">
      <c r="A30">
        <v>0.85</v>
      </c>
      <c r="B30">
        <v>1.46</v>
      </c>
      <c r="C30"/>
      <c r="D30">
        <v>1.46</v>
      </c>
      <c r="E30">
        <v>59</v>
      </c>
    </row>
    <row r="31" spans="1:5" x14ac:dyDescent="0.25">
      <c r="A31"/>
      <c r="B31">
        <v>0.54</v>
      </c>
      <c r="C31"/>
      <c r="D31">
        <v>0.54</v>
      </c>
      <c r="E31">
        <v>34</v>
      </c>
    </row>
    <row r="32" spans="1:5" x14ac:dyDescent="0.25">
      <c r="A32">
        <v>1.32</v>
      </c>
      <c r="B32">
        <v>0.85</v>
      </c>
      <c r="C32"/>
      <c r="D32"/>
      <c r="E32">
        <v>20.5</v>
      </c>
    </row>
    <row r="33" spans="1:5" x14ac:dyDescent="0.25">
      <c r="A33">
        <v>2.31</v>
      </c>
      <c r="B33">
        <v>0.28000000000000003</v>
      </c>
      <c r="C33"/>
      <c r="D33"/>
      <c r="E33">
        <v>38.6</v>
      </c>
    </row>
    <row r="34" spans="1:5" x14ac:dyDescent="0.25">
      <c r="A34">
        <v>0.85</v>
      </c>
      <c r="B34">
        <v>1.23</v>
      </c>
      <c r="C34"/>
      <c r="D34">
        <v>1.23</v>
      </c>
      <c r="E34">
        <v>49.8</v>
      </c>
    </row>
    <row r="35" spans="1:5" x14ac:dyDescent="0.25">
      <c r="A35">
        <v>2.98</v>
      </c>
      <c r="B35">
        <v>1.76</v>
      </c>
      <c r="C35">
        <v>2.98</v>
      </c>
      <c r="D35">
        <v>1.76</v>
      </c>
      <c r="E35">
        <v>53.1</v>
      </c>
    </row>
    <row r="36" spans="1:5" x14ac:dyDescent="0.25">
      <c r="A36">
        <v>0.78</v>
      </c>
      <c r="B36">
        <v>0.88</v>
      </c>
      <c r="C36"/>
      <c r="D36">
        <v>0.88</v>
      </c>
      <c r="E36">
        <v>27.2</v>
      </c>
    </row>
    <row r="37" spans="1:5" x14ac:dyDescent="0.25">
      <c r="A37">
        <v>1.73</v>
      </c>
      <c r="B37">
        <v>0.45</v>
      </c>
      <c r="C37">
        <v>1.73</v>
      </c>
      <c r="D37"/>
      <c r="E37">
        <v>37.4</v>
      </c>
    </row>
    <row r="38" spans="1:5" x14ac:dyDescent="0.25">
      <c r="A38">
        <v>1.53</v>
      </c>
      <c r="B38">
        <v>0.61</v>
      </c>
      <c r="C38">
        <v>1.53</v>
      </c>
      <c r="D38">
        <v>0.61</v>
      </c>
      <c r="E38">
        <v>37.9</v>
      </c>
    </row>
    <row r="39" spans="1:5" x14ac:dyDescent="0.25">
      <c r="A39"/>
      <c r="B39">
        <v>0.52</v>
      </c>
      <c r="C39"/>
      <c r="D39">
        <v>0.52</v>
      </c>
      <c r="E39">
        <v>14.7</v>
      </c>
    </row>
    <row r="40" spans="1:5" x14ac:dyDescent="0.25">
      <c r="A40">
        <v>1.61</v>
      </c>
      <c r="B40">
        <v>0.46</v>
      </c>
      <c r="C40">
        <v>1.61</v>
      </c>
      <c r="D40"/>
      <c r="E40">
        <v>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E8DB0-826F-4403-AF72-82E7FC202683}">
  <dimension ref="A1:C82"/>
  <sheetViews>
    <sheetView zoomScaleNormal="100" workbookViewId="0">
      <selection activeCell="K29" sqref="K29"/>
    </sheetView>
  </sheetViews>
  <sheetFormatPr defaultRowHeight="15" x14ac:dyDescent="0.25"/>
  <cols>
    <col min="1" max="3" width="19.7109375" customWidth="1"/>
  </cols>
  <sheetData>
    <row r="1" spans="1:3" ht="18" x14ac:dyDescent="0.35">
      <c r="A1" t="s">
        <v>38</v>
      </c>
      <c r="B1" t="s">
        <v>33</v>
      </c>
      <c r="C1" t="s">
        <v>36</v>
      </c>
    </row>
    <row r="2" spans="1:3" x14ac:dyDescent="0.25">
      <c r="A2" t="s">
        <v>115</v>
      </c>
      <c r="B2">
        <v>17.082999999999998</v>
      </c>
      <c r="C2">
        <v>3053</v>
      </c>
    </row>
    <row r="3" spans="1:3" x14ac:dyDescent="0.25">
      <c r="A3" t="s">
        <v>121</v>
      </c>
      <c r="B3">
        <v>22.288</v>
      </c>
      <c r="C3">
        <v>1890</v>
      </c>
    </row>
    <row r="4" spans="1:3" x14ac:dyDescent="0.25">
      <c r="A4" t="s">
        <v>115</v>
      </c>
      <c r="B4">
        <v>19</v>
      </c>
      <c r="C4">
        <v>935</v>
      </c>
    </row>
    <row r="5" spans="1:3" x14ac:dyDescent="0.25">
      <c r="A5" t="s">
        <v>115</v>
      </c>
      <c r="B5">
        <v>16.759</v>
      </c>
      <c r="C5">
        <v>857</v>
      </c>
    </row>
    <row r="6" spans="1:3" x14ac:dyDescent="0.25">
      <c r="A6" t="s">
        <v>115</v>
      </c>
      <c r="B6">
        <v>17.670999999999999</v>
      </c>
      <c r="C6">
        <v>940</v>
      </c>
    </row>
    <row r="7" spans="1:3" x14ac:dyDescent="0.25">
      <c r="A7" t="s">
        <v>116</v>
      </c>
      <c r="B7">
        <v>19.053999999999998</v>
      </c>
      <c r="C7">
        <v>3570</v>
      </c>
    </row>
    <row r="8" spans="1:3" x14ac:dyDescent="0.25">
      <c r="A8" t="s">
        <v>116</v>
      </c>
      <c r="B8">
        <v>31.712</v>
      </c>
      <c r="C8">
        <v>2990</v>
      </c>
    </row>
    <row r="9" spans="1:3" x14ac:dyDescent="0.25">
      <c r="A9" t="s">
        <v>115</v>
      </c>
      <c r="B9">
        <v>9.6739999999999995</v>
      </c>
      <c r="C9">
        <v>667</v>
      </c>
    </row>
    <row r="10" spans="1:3" x14ac:dyDescent="0.25">
      <c r="A10" t="s">
        <v>115</v>
      </c>
      <c r="B10">
        <v>9.3979999999999997</v>
      </c>
      <c r="C10">
        <v>750</v>
      </c>
    </row>
    <row r="11" spans="1:3" x14ac:dyDescent="0.25">
      <c r="A11" t="s">
        <v>115</v>
      </c>
      <c r="B11">
        <v>20.388000000000002</v>
      </c>
      <c r="C11">
        <v>1700</v>
      </c>
    </row>
    <row r="12" spans="1:3" x14ac:dyDescent="0.25">
      <c r="A12" t="s">
        <v>115</v>
      </c>
      <c r="B12">
        <v>10.199999999999999</v>
      </c>
      <c r="C12">
        <v>800</v>
      </c>
    </row>
    <row r="13" spans="1:3" x14ac:dyDescent="0.25">
      <c r="A13" t="s">
        <v>115</v>
      </c>
      <c r="B13">
        <v>28.6</v>
      </c>
      <c r="C13">
        <v>1790</v>
      </c>
    </row>
    <row r="14" spans="1:3" x14ac:dyDescent="0.25">
      <c r="A14" t="s">
        <v>116</v>
      </c>
      <c r="B14">
        <v>11.9</v>
      </c>
      <c r="C14">
        <v>700</v>
      </c>
    </row>
    <row r="15" spans="1:3" x14ac:dyDescent="0.25">
      <c r="A15" t="s">
        <v>116</v>
      </c>
      <c r="B15">
        <v>101.7</v>
      </c>
      <c r="C15">
        <v>10900</v>
      </c>
    </row>
    <row r="16" spans="1:3" x14ac:dyDescent="0.25">
      <c r="A16" t="s">
        <v>116</v>
      </c>
      <c r="B16">
        <v>23.4</v>
      </c>
      <c r="C16">
        <v>2066</v>
      </c>
    </row>
    <row r="17" spans="1:3" x14ac:dyDescent="0.25">
      <c r="A17" t="s">
        <v>116</v>
      </c>
      <c r="B17">
        <v>40</v>
      </c>
      <c r="C17">
        <v>4290</v>
      </c>
    </row>
    <row r="18" spans="1:3" x14ac:dyDescent="0.25">
      <c r="A18" t="s">
        <v>116</v>
      </c>
      <c r="B18">
        <v>37.6</v>
      </c>
      <c r="C18">
        <v>3030</v>
      </c>
    </row>
    <row r="19" spans="1:3" x14ac:dyDescent="0.25">
      <c r="A19" t="s">
        <v>116</v>
      </c>
      <c r="B19">
        <v>60.88</v>
      </c>
      <c r="C19">
        <v>7610</v>
      </c>
    </row>
    <row r="20" spans="1:3" x14ac:dyDescent="0.25">
      <c r="A20" t="s">
        <v>116</v>
      </c>
      <c r="B20">
        <v>35.25</v>
      </c>
      <c r="C20">
        <v>3650</v>
      </c>
    </row>
    <row r="21" spans="1:3" x14ac:dyDescent="0.25">
      <c r="A21" t="s">
        <v>116</v>
      </c>
      <c r="B21">
        <v>44.1</v>
      </c>
      <c r="C21">
        <v>3570</v>
      </c>
    </row>
    <row r="22" spans="1:3" x14ac:dyDescent="0.25">
      <c r="A22" t="s">
        <v>116</v>
      </c>
      <c r="B22">
        <v>6.55</v>
      </c>
      <c r="C22">
        <v>625</v>
      </c>
    </row>
    <row r="23" spans="1:3" x14ac:dyDescent="0.25">
      <c r="A23" t="s">
        <v>116</v>
      </c>
      <c r="B23">
        <v>10.75</v>
      </c>
      <c r="C23">
        <v>650</v>
      </c>
    </row>
    <row r="24" spans="1:3" x14ac:dyDescent="0.25">
      <c r="A24" t="s">
        <v>116</v>
      </c>
      <c r="B24">
        <v>21.6</v>
      </c>
      <c r="C24">
        <v>1090</v>
      </c>
    </row>
    <row r="25" spans="1:3" x14ac:dyDescent="0.25">
      <c r="A25" t="s">
        <v>116</v>
      </c>
      <c r="B25">
        <v>24.739000000000001</v>
      </c>
      <c r="C25">
        <v>1340</v>
      </c>
    </row>
    <row r="26" spans="1:3" x14ac:dyDescent="0.25">
      <c r="A26" t="s">
        <v>116</v>
      </c>
      <c r="B26">
        <v>22</v>
      </c>
      <c r="C26">
        <v>1367</v>
      </c>
    </row>
    <row r="27" spans="1:3" x14ac:dyDescent="0.25">
      <c r="A27" t="s">
        <v>116</v>
      </c>
      <c r="B27">
        <v>64.427000000000007</v>
      </c>
      <c r="C27">
        <v>6060</v>
      </c>
    </row>
    <row r="28" spans="1:3" x14ac:dyDescent="0.25">
      <c r="A28" t="s">
        <v>116</v>
      </c>
      <c r="B28">
        <v>16.43</v>
      </c>
      <c r="C28">
        <v>1125</v>
      </c>
    </row>
    <row r="29" spans="1:3" x14ac:dyDescent="0.25">
      <c r="A29" t="s">
        <v>116</v>
      </c>
      <c r="B29">
        <v>27.277000000000001</v>
      </c>
      <c r="C29">
        <v>1478</v>
      </c>
    </row>
    <row r="30" spans="1:3" x14ac:dyDescent="0.25">
      <c r="A30" t="s">
        <v>116</v>
      </c>
      <c r="B30">
        <v>130.20699999999999</v>
      </c>
      <c r="C30">
        <v>17950</v>
      </c>
    </row>
    <row r="31" spans="1:3" x14ac:dyDescent="0.25">
      <c r="A31" t="s">
        <v>116</v>
      </c>
      <c r="B31">
        <v>30.969000000000001</v>
      </c>
      <c r="C31">
        <v>3365</v>
      </c>
    </row>
    <row r="32" spans="1:3" x14ac:dyDescent="0.25">
      <c r="A32" t="s">
        <v>116</v>
      </c>
      <c r="B32">
        <v>30.992999999999999</v>
      </c>
      <c r="C32">
        <v>3110</v>
      </c>
    </row>
    <row r="33" spans="1:3" x14ac:dyDescent="0.25">
      <c r="A33" t="s">
        <v>116</v>
      </c>
      <c r="B33">
        <v>71.747</v>
      </c>
      <c r="C33">
        <v>7300</v>
      </c>
    </row>
    <row r="34" spans="1:3" x14ac:dyDescent="0.25">
      <c r="A34" t="s">
        <v>116</v>
      </c>
      <c r="B34">
        <v>11.206</v>
      </c>
      <c r="C34">
        <v>2400</v>
      </c>
    </row>
    <row r="35" spans="1:3" x14ac:dyDescent="0.25">
      <c r="A35" t="s">
        <v>116</v>
      </c>
      <c r="B35">
        <v>14.497999999999999</v>
      </c>
      <c r="C35">
        <v>2580</v>
      </c>
    </row>
    <row r="36" spans="1:3" x14ac:dyDescent="0.25">
      <c r="A36" t="s">
        <v>116</v>
      </c>
      <c r="B36">
        <v>33.14</v>
      </c>
      <c r="C36">
        <v>3800</v>
      </c>
    </row>
    <row r="37" spans="1:3" x14ac:dyDescent="0.25">
      <c r="A37" t="s">
        <v>121</v>
      </c>
      <c r="B37">
        <v>28.478999999999999</v>
      </c>
      <c r="C37">
        <v>2140</v>
      </c>
    </row>
    <row r="38" spans="1:3" x14ac:dyDescent="0.25">
      <c r="A38" t="s">
        <v>115</v>
      </c>
      <c r="B38">
        <v>13.125999999999999</v>
      </c>
      <c r="C38">
        <v>814</v>
      </c>
    </row>
    <row r="39" spans="1:3" x14ac:dyDescent="0.25">
      <c r="A39" t="s">
        <v>115</v>
      </c>
      <c r="B39">
        <v>10.68</v>
      </c>
      <c r="C39">
        <v>660</v>
      </c>
    </row>
    <row r="40" spans="1:3" x14ac:dyDescent="0.25">
      <c r="A40" t="s">
        <v>115</v>
      </c>
      <c r="B40">
        <v>20.625</v>
      </c>
      <c r="C40">
        <v>2210</v>
      </c>
    </row>
    <row r="41" spans="1:3" x14ac:dyDescent="0.25">
      <c r="A41" t="s">
        <v>116</v>
      </c>
      <c r="B41">
        <v>49.92</v>
      </c>
      <c r="C41">
        <v>5660</v>
      </c>
    </row>
    <row r="42" spans="1:3" x14ac:dyDescent="0.25">
      <c r="A42" t="s">
        <v>116</v>
      </c>
      <c r="B42">
        <v>33.048999999999999</v>
      </c>
      <c r="C42">
        <v>2330</v>
      </c>
    </row>
    <row r="43" spans="1:3" x14ac:dyDescent="0.25">
      <c r="A43" t="s">
        <v>116</v>
      </c>
      <c r="B43">
        <v>30.88</v>
      </c>
      <c r="C43">
        <v>3500</v>
      </c>
    </row>
    <row r="44" spans="1:3" x14ac:dyDescent="0.25">
      <c r="A44" t="s">
        <v>116</v>
      </c>
      <c r="B44">
        <v>37.874000000000002</v>
      </c>
      <c r="C44">
        <v>3850</v>
      </c>
    </row>
    <row r="45" spans="1:3" x14ac:dyDescent="0.25">
      <c r="A45" t="s">
        <v>116</v>
      </c>
      <c r="B45">
        <v>26.518999999999998</v>
      </c>
      <c r="C45">
        <v>3450</v>
      </c>
    </row>
    <row r="46" spans="1:3" x14ac:dyDescent="0.25">
      <c r="A46" t="s">
        <v>116</v>
      </c>
      <c r="B46">
        <v>43.899000000000001</v>
      </c>
      <c r="C46">
        <v>5680</v>
      </c>
    </row>
    <row r="47" spans="1:3" x14ac:dyDescent="0.25">
      <c r="A47" t="s">
        <v>116</v>
      </c>
      <c r="B47">
        <v>42.5</v>
      </c>
      <c r="C47">
        <v>3410</v>
      </c>
    </row>
    <row r="48" spans="1:3" x14ac:dyDescent="0.25">
      <c r="A48" t="s">
        <v>116</v>
      </c>
      <c r="B48">
        <v>30</v>
      </c>
      <c r="C48">
        <v>3233</v>
      </c>
    </row>
    <row r="49" spans="1:3" x14ac:dyDescent="0.25">
      <c r="A49" t="s">
        <v>116</v>
      </c>
      <c r="B49">
        <v>38.9</v>
      </c>
      <c r="C49">
        <v>2870</v>
      </c>
    </row>
    <row r="50" spans="1:3" x14ac:dyDescent="0.25">
      <c r="A50" t="s">
        <v>116</v>
      </c>
      <c r="B50">
        <v>28.8</v>
      </c>
      <c r="C50">
        <v>2420</v>
      </c>
    </row>
    <row r="51" spans="1:3" x14ac:dyDescent="0.25">
      <c r="A51" t="s">
        <v>116</v>
      </c>
      <c r="B51">
        <v>28.4</v>
      </c>
      <c r="C51">
        <v>3050</v>
      </c>
    </row>
    <row r="52" spans="1:3" x14ac:dyDescent="0.25">
      <c r="A52" t="s">
        <v>116</v>
      </c>
      <c r="B52">
        <v>19.100000000000001</v>
      </c>
      <c r="C52">
        <v>2130</v>
      </c>
    </row>
    <row r="53" spans="1:3" x14ac:dyDescent="0.25">
      <c r="A53" t="s">
        <v>116</v>
      </c>
      <c r="B53">
        <v>37</v>
      </c>
      <c r="C53">
        <v>4870</v>
      </c>
    </row>
    <row r="54" spans="1:3" x14ac:dyDescent="0.25">
      <c r="A54" t="s">
        <v>116</v>
      </c>
      <c r="B54">
        <v>36.4</v>
      </c>
      <c r="C54">
        <v>4860</v>
      </c>
    </row>
    <row r="55" spans="1:3" x14ac:dyDescent="0.25">
      <c r="A55" t="s">
        <v>116</v>
      </c>
      <c r="B55">
        <v>38.200000000000003</v>
      </c>
      <c r="C55">
        <v>5430</v>
      </c>
    </row>
    <row r="56" spans="1:3" x14ac:dyDescent="0.25">
      <c r="A56" t="s">
        <v>116</v>
      </c>
      <c r="B56">
        <v>40</v>
      </c>
      <c r="C56">
        <v>6145</v>
      </c>
    </row>
    <row r="57" spans="1:3" x14ac:dyDescent="0.25">
      <c r="A57" t="s">
        <v>116</v>
      </c>
      <c r="B57">
        <v>49</v>
      </c>
      <c r="C57">
        <v>7430</v>
      </c>
    </row>
    <row r="58" spans="1:3" x14ac:dyDescent="0.25">
      <c r="A58" t="s">
        <v>116</v>
      </c>
      <c r="B58">
        <v>27.6</v>
      </c>
      <c r="C58">
        <v>3450</v>
      </c>
    </row>
    <row r="59" spans="1:3" x14ac:dyDescent="0.25">
      <c r="A59" t="s">
        <v>116</v>
      </c>
      <c r="B59">
        <v>11</v>
      </c>
      <c r="C59">
        <v>1865</v>
      </c>
    </row>
    <row r="60" spans="1:3" x14ac:dyDescent="0.25">
      <c r="A60" t="s">
        <v>116</v>
      </c>
      <c r="B60">
        <v>26</v>
      </c>
      <c r="C60">
        <v>4154</v>
      </c>
    </row>
    <row r="61" spans="1:3" x14ac:dyDescent="0.25">
      <c r="A61" t="s">
        <v>116</v>
      </c>
      <c r="B61">
        <v>12</v>
      </c>
      <c r="C61">
        <v>2464</v>
      </c>
    </row>
    <row r="62" spans="1:3" x14ac:dyDescent="0.25">
      <c r="A62" t="s">
        <v>115</v>
      </c>
      <c r="B62">
        <v>27</v>
      </c>
      <c r="C62">
        <v>2697</v>
      </c>
    </row>
    <row r="63" spans="1:3" x14ac:dyDescent="0.25">
      <c r="A63" t="s">
        <v>115</v>
      </c>
      <c r="B63">
        <v>29</v>
      </c>
      <c r="C63">
        <v>2684</v>
      </c>
    </row>
    <row r="64" spans="1:3" x14ac:dyDescent="0.25">
      <c r="A64" t="s">
        <v>116</v>
      </c>
      <c r="B64">
        <v>33</v>
      </c>
      <c r="C64">
        <v>2691</v>
      </c>
    </row>
    <row r="65" spans="1:3" x14ac:dyDescent="0.25">
      <c r="A65" t="s">
        <v>116</v>
      </c>
      <c r="B65">
        <v>40</v>
      </c>
      <c r="C65">
        <v>4227</v>
      </c>
    </row>
    <row r="66" spans="1:3" x14ac:dyDescent="0.25">
      <c r="A66" t="s">
        <v>116</v>
      </c>
      <c r="B66">
        <v>51</v>
      </c>
      <c r="C66">
        <v>5292</v>
      </c>
    </row>
    <row r="67" spans="1:3" x14ac:dyDescent="0.25">
      <c r="A67" t="s">
        <v>116</v>
      </c>
      <c r="B67">
        <v>59</v>
      </c>
      <c r="C67">
        <v>13084</v>
      </c>
    </row>
    <row r="68" spans="1:3" x14ac:dyDescent="0.25">
      <c r="A68" t="s">
        <v>116</v>
      </c>
      <c r="B68">
        <v>34</v>
      </c>
      <c r="C68">
        <v>13435</v>
      </c>
    </row>
    <row r="69" spans="1:3" x14ac:dyDescent="0.25">
      <c r="A69" t="s">
        <v>116</v>
      </c>
      <c r="B69">
        <v>32.11</v>
      </c>
      <c r="C69">
        <v>3080</v>
      </c>
    </row>
    <row r="70" spans="1:3" x14ac:dyDescent="0.25">
      <c r="A70" t="s">
        <v>121</v>
      </c>
      <c r="B70">
        <v>32.5</v>
      </c>
      <c r="C70">
        <v>5000</v>
      </c>
    </row>
    <row r="71" spans="1:3" x14ac:dyDescent="0.25">
      <c r="A71" t="s">
        <v>116</v>
      </c>
      <c r="B71">
        <v>22.5</v>
      </c>
      <c r="C71">
        <v>2680</v>
      </c>
    </row>
    <row r="72" spans="1:3" x14ac:dyDescent="0.25">
      <c r="A72" t="s">
        <v>116</v>
      </c>
      <c r="B72">
        <v>38.58</v>
      </c>
      <c r="C72">
        <v>4000</v>
      </c>
    </row>
    <row r="73" spans="1:3" x14ac:dyDescent="0.25">
      <c r="A73" t="s">
        <v>116</v>
      </c>
      <c r="B73">
        <v>49.8</v>
      </c>
      <c r="C73">
        <v>4840</v>
      </c>
    </row>
    <row r="74" spans="1:3" x14ac:dyDescent="0.25">
      <c r="A74" t="s">
        <v>116</v>
      </c>
      <c r="B74">
        <v>53.1</v>
      </c>
      <c r="C74">
        <v>5370</v>
      </c>
    </row>
    <row r="75" spans="1:3" x14ac:dyDescent="0.25">
      <c r="A75" t="s">
        <v>116</v>
      </c>
      <c r="B75">
        <v>27.16</v>
      </c>
      <c r="C75">
        <v>3060</v>
      </c>
    </row>
    <row r="76" spans="1:3" x14ac:dyDescent="0.25">
      <c r="A76" t="s">
        <v>116</v>
      </c>
      <c r="B76">
        <v>37.36</v>
      </c>
      <c r="C76">
        <v>3330</v>
      </c>
    </row>
    <row r="77" spans="1:3" x14ac:dyDescent="0.25">
      <c r="A77" t="s">
        <v>116</v>
      </c>
      <c r="B77">
        <v>37.909999999999997</v>
      </c>
      <c r="C77">
        <v>3900</v>
      </c>
    </row>
    <row r="78" spans="1:3" x14ac:dyDescent="0.25">
      <c r="A78" t="s">
        <v>116</v>
      </c>
      <c r="B78">
        <v>14.67</v>
      </c>
      <c r="C78">
        <v>2500</v>
      </c>
    </row>
    <row r="79" spans="1:3" x14ac:dyDescent="0.25">
      <c r="A79" t="s">
        <v>115</v>
      </c>
      <c r="B79">
        <v>25</v>
      </c>
      <c r="C79">
        <v>3115</v>
      </c>
    </row>
    <row r="80" spans="1:3" x14ac:dyDescent="0.25">
      <c r="A80" t="s">
        <v>115</v>
      </c>
      <c r="B80">
        <v>39</v>
      </c>
      <c r="C80">
        <v>5345</v>
      </c>
    </row>
    <row r="81" spans="1:3" x14ac:dyDescent="0.25">
      <c r="A81" t="s">
        <v>115</v>
      </c>
      <c r="B81">
        <v>42</v>
      </c>
      <c r="C81">
        <v>4917</v>
      </c>
    </row>
    <row r="82" spans="1:3" x14ac:dyDescent="0.25">
      <c r="A82" t="s">
        <v>116</v>
      </c>
      <c r="B82">
        <v>37</v>
      </c>
      <c r="C82">
        <v>5637</v>
      </c>
    </row>
  </sheetData>
  <sortState xmlns:xlrd2="http://schemas.microsoft.com/office/spreadsheetml/2017/richdata2" ref="A2:C82">
    <sortCondition descending="1" ref="B2:B82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B998-624E-4C4A-9B6C-DD16FFA3FD26}">
  <dimension ref="B9"/>
  <sheetViews>
    <sheetView workbookViewId="0"/>
  </sheetViews>
  <sheetFormatPr defaultRowHeight="15" x14ac:dyDescent="0.25"/>
  <sheetData>
    <row r="9" spans="2:2" x14ac:dyDescent="0.25">
      <c r="B9">
        <f>1</f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26EA4-85A5-4EC2-9C13-D3859A10054C}">
  <dimension ref="A1:T32"/>
  <sheetViews>
    <sheetView workbookViewId="0"/>
  </sheetViews>
  <sheetFormatPr defaultColWidth="30.7109375" defaultRowHeight="15" x14ac:dyDescent="0.25"/>
  <cols>
    <col min="1" max="1" width="30.7109375" style="5"/>
    <col min="2" max="16384" width="30.7109375" style="4"/>
  </cols>
  <sheetData>
    <row r="1" spans="1:20" x14ac:dyDescent="0.25">
      <c r="A1" s="5" t="s">
        <v>48</v>
      </c>
      <c r="B1" s="4" t="s">
        <v>49</v>
      </c>
      <c r="C1" s="4" t="s">
        <v>39</v>
      </c>
      <c r="D1" s="4">
        <v>7</v>
      </c>
      <c r="E1" s="4" t="s">
        <v>40</v>
      </c>
      <c r="F1" s="4">
        <v>5</v>
      </c>
      <c r="G1" s="4" t="s">
        <v>41</v>
      </c>
      <c r="H1" s="4">
        <v>2</v>
      </c>
      <c r="I1" s="4" t="s">
        <v>42</v>
      </c>
      <c r="J1" s="4">
        <v>1</v>
      </c>
      <c r="K1" s="4" t="s">
        <v>43</v>
      </c>
      <c r="L1" s="4">
        <v>0</v>
      </c>
      <c r="M1" s="4" t="s">
        <v>44</v>
      </c>
      <c r="N1" s="4">
        <v>0</v>
      </c>
      <c r="O1" s="4" t="s">
        <v>45</v>
      </c>
      <c r="P1" s="4">
        <v>1</v>
      </c>
      <c r="Q1" s="4" t="s">
        <v>46</v>
      </c>
      <c r="R1" s="4">
        <v>0</v>
      </c>
      <c r="S1" s="4" t="s">
        <v>47</v>
      </c>
      <c r="T1" s="4">
        <v>0</v>
      </c>
    </row>
    <row r="2" spans="1:20" x14ac:dyDescent="0.25">
      <c r="A2" s="5" t="s">
        <v>50</v>
      </c>
      <c r="B2" s="4" t="s">
        <v>51</v>
      </c>
    </row>
    <row r="3" spans="1:20" x14ac:dyDescent="0.25">
      <c r="A3" s="5" t="s">
        <v>52</v>
      </c>
      <c r="B3" s="4" t="b">
        <f>IF(B10&gt;256,"TripUpST110AndEarlier",TRUE)</f>
        <v>1</v>
      </c>
    </row>
    <row r="4" spans="1:20" x14ac:dyDescent="0.25">
      <c r="A4" s="5" t="s">
        <v>53</v>
      </c>
      <c r="B4" s="4" t="s">
        <v>54</v>
      </c>
    </row>
    <row r="5" spans="1:20" x14ac:dyDescent="0.25">
      <c r="A5" s="5" t="s">
        <v>55</v>
      </c>
      <c r="B5" s="4" t="b">
        <v>1</v>
      </c>
    </row>
    <row r="6" spans="1:20" x14ac:dyDescent="0.25">
      <c r="A6" s="5" t="s">
        <v>56</v>
      </c>
      <c r="B6" s="4" t="b">
        <v>0</v>
      </c>
    </row>
    <row r="7" spans="1:20" x14ac:dyDescent="0.25">
      <c r="A7" s="5" t="s">
        <v>57</v>
      </c>
      <c r="B7" s="4" t="s">
        <v>122</v>
      </c>
    </row>
    <row r="8" spans="1:20" x14ac:dyDescent="0.25">
      <c r="A8" s="5" t="s">
        <v>58</v>
      </c>
      <c r="B8" s="4">
        <v>2</v>
      </c>
    </row>
    <row r="9" spans="1:20" x14ac:dyDescent="0.25">
      <c r="A9" s="5" t="s">
        <v>59</v>
      </c>
      <c r="B9" s="4">
        <f>1</f>
        <v>1</v>
      </c>
    </row>
    <row r="10" spans="1:20" x14ac:dyDescent="0.25">
      <c r="A10" s="5" t="s">
        <v>60</v>
      </c>
      <c r="B10" s="4">
        <v>7</v>
      </c>
    </row>
    <row r="12" spans="1:20" x14ac:dyDescent="0.25">
      <c r="A12" s="5" t="s">
        <v>61</v>
      </c>
      <c r="B12" s="4" t="s">
        <v>62</v>
      </c>
      <c r="C12" s="4" t="s">
        <v>63</v>
      </c>
      <c r="D12" s="4" t="s">
        <v>64</v>
      </c>
      <c r="E12" s="4" t="b">
        <v>1</v>
      </c>
      <c r="F12" s="4">
        <v>0</v>
      </c>
      <c r="G12" s="4">
        <v>4</v>
      </c>
      <c r="H12" s="4">
        <v>0</v>
      </c>
    </row>
    <row r="13" spans="1:20" x14ac:dyDescent="0.25">
      <c r="A13" s="5" t="s">
        <v>65</v>
      </c>
      <c r="B13" s="4">
        <v>12</v>
      </c>
    </row>
    <row r="14" spans="1:20" x14ac:dyDescent="0.25">
      <c r="A14" s="5" t="s">
        <v>66</v>
      </c>
    </row>
    <row r="15" spans="1:20" x14ac:dyDescent="0.25">
      <c r="A15" s="5" t="s">
        <v>67</v>
      </c>
      <c r="B15" s="4" t="s">
        <v>68</v>
      </c>
      <c r="C15" s="4" t="s">
        <v>69</v>
      </c>
      <c r="D15" s="4" t="s">
        <v>70</v>
      </c>
      <c r="E15" s="4" t="b">
        <v>1</v>
      </c>
      <c r="F15" s="4">
        <v>0</v>
      </c>
      <c r="G15" s="4">
        <v>4</v>
      </c>
      <c r="H15" s="4">
        <v>1</v>
      </c>
    </row>
    <row r="16" spans="1:20" x14ac:dyDescent="0.25">
      <c r="A16" s="5" t="s">
        <v>71</v>
      </c>
      <c r="B16" s="4" t="s">
        <v>123</v>
      </c>
    </row>
    <row r="17" spans="1:8" x14ac:dyDescent="0.25">
      <c r="A17" s="5" t="s">
        <v>72</v>
      </c>
    </row>
    <row r="18" spans="1:8" x14ac:dyDescent="0.25">
      <c r="A18" s="5" t="s">
        <v>73</v>
      </c>
      <c r="B18" s="4" t="s">
        <v>74</v>
      </c>
      <c r="C18" s="4" t="s">
        <v>75</v>
      </c>
      <c r="D18" s="4" t="s">
        <v>76</v>
      </c>
      <c r="E18" s="4" t="b">
        <v>1</v>
      </c>
      <c r="F18" s="4">
        <v>0</v>
      </c>
      <c r="G18" s="4">
        <v>4</v>
      </c>
      <c r="H18" s="4">
        <v>0</v>
      </c>
    </row>
    <row r="19" spans="1:8" x14ac:dyDescent="0.25">
      <c r="A19" s="5" t="s">
        <v>77</v>
      </c>
      <c r="B19" s="4">
        <v>17.8</v>
      </c>
    </row>
    <row r="20" spans="1:8" x14ac:dyDescent="0.25">
      <c r="A20" s="5" t="s">
        <v>78</v>
      </c>
    </row>
    <row r="21" spans="1:8" x14ac:dyDescent="0.25">
      <c r="A21" s="5" t="s">
        <v>79</v>
      </c>
      <c r="B21" s="4" t="s">
        <v>80</v>
      </c>
      <c r="C21" s="4" t="s">
        <v>81</v>
      </c>
      <c r="D21" s="4" t="s">
        <v>82</v>
      </c>
      <c r="E21" s="4" t="b">
        <v>1</v>
      </c>
      <c r="F21" s="4">
        <v>0</v>
      </c>
      <c r="G21" s="4">
        <v>4</v>
      </c>
      <c r="H21" s="4">
        <v>1</v>
      </c>
    </row>
    <row r="22" spans="1:8" x14ac:dyDescent="0.25">
      <c r="A22" s="5" t="s">
        <v>83</v>
      </c>
      <c r="B22" s="4" t="s">
        <v>124</v>
      </c>
    </row>
    <row r="23" spans="1:8" x14ac:dyDescent="0.25">
      <c r="A23" s="5" t="s">
        <v>84</v>
      </c>
    </row>
    <row r="24" spans="1:8" x14ac:dyDescent="0.25">
      <c r="A24" s="5" t="s">
        <v>85</v>
      </c>
      <c r="B24" s="4" t="s">
        <v>86</v>
      </c>
      <c r="C24" s="4" t="s">
        <v>87</v>
      </c>
      <c r="D24" s="4" t="s">
        <v>88</v>
      </c>
      <c r="E24" s="4" t="b">
        <v>1</v>
      </c>
      <c r="F24" s="4">
        <v>0</v>
      </c>
      <c r="G24" s="4">
        <v>4</v>
      </c>
      <c r="H24" s="4">
        <v>1</v>
      </c>
    </row>
    <row r="25" spans="1:8" x14ac:dyDescent="0.25">
      <c r="A25" s="5" t="s">
        <v>89</v>
      </c>
      <c r="B25" s="4" t="s">
        <v>37</v>
      </c>
    </row>
    <row r="26" spans="1:8" x14ac:dyDescent="0.25">
      <c r="A26" s="5" t="s">
        <v>90</v>
      </c>
    </row>
    <row r="27" spans="1:8" x14ac:dyDescent="0.25">
      <c r="A27" s="5" t="s">
        <v>91</v>
      </c>
      <c r="B27" s="4" t="s">
        <v>92</v>
      </c>
      <c r="C27" s="4" t="s">
        <v>93</v>
      </c>
      <c r="D27" s="4" t="s">
        <v>94</v>
      </c>
      <c r="E27" s="4" t="b">
        <v>1</v>
      </c>
      <c r="F27" s="4">
        <v>0</v>
      </c>
      <c r="G27" s="4">
        <v>4</v>
      </c>
      <c r="H27" s="4">
        <v>0</v>
      </c>
    </row>
    <row r="28" spans="1:8" x14ac:dyDescent="0.25">
      <c r="A28" s="5" t="s">
        <v>95</v>
      </c>
      <c r="B28" s="4">
        <v>1.5</v>
      </c>
    </row>
    <row r="29" spans="1:8" x14ac:dyDescent="0.25">
      <c r="A29" s="5" t="s">
        <v>96</v>
      </c>
    </row>
    <row r="30" spans="1:8" x14ac:dyDescent="0.25">
      <c r="A30" s="5" t="s">
        <v>97</v>
      </c>
      <c r="B30" s="4" t="s">
        <v>98</v>
      </c>
      <c r="C30" s="4" t="s">
        <v>99</v>
      </c>
      <c r="D30" s="4" t="s">
        <v>100</v>
      </c>
      <c r="E30" s="4" t="b">
        <v>1</v>
      </c>
      <c r="F30" s="4">
        <v>0</v>
      </c>
      <c r="G30" s="4">
        <v>4</v>
      </c>
      <c r="H30" s="4">
        <v>0</v>
      </c>
    </row>
    <row r="31" spans="1:8" x14ac:dyDescent="0.25">
      <c r="A31" s="5" t="s">
        <v>101</v>
      </c>
      <c r="B31" s="4">
        <v>0</v>
      </c>
    </row>
    <row r="32" spans="1:8" x14ac:dyDescent="0.25">
      <c r="A32" s="5" t="s">
        <v>102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F777D746A0EF4CB3DA52F4E317E899" ma:contentTypeVersion="22" ma:contentTypeDescription="Create a new document." ma:contentTypeScope="" ma:versionID="614f770c89caf68568d97970a2ef45dc">
  <xsd:schema xmlns:xsd="http://www.w3.org/2001/XMLSchema" xmlns:xs="http://www.w3.org/2001/XMLSchema" xmlns:p="http://schemas.microsoft.com/office/2006/metadata/properties" xmlns:ns2="dae5efbe-0484-4d8f-a1fb-59dc347698db" xmlns:ns3="a7dac086-c00b-4be4-ad03-a65a2b898773" targetNamespace="http://schemas.microsoft.com/office/2006/metadata/properties" ma:root="true" ma:fieldsID="5cf5dd8a044f151b3b8dc1ae830500b3" ns2:_="" ns3:_="">
    <xsd:import namespace="dae5efbe-0484-4d8f-a1fb-59dc347698db"/>
    <xsd:import namespace="a7dac086-c00b-4be4-ad03-a65a2b898773"/>
    <xsd:element name="properties">
      <xsd:complexType>
        <xsd:sequence>
          <xsd:element name="documentManagement">
            <xsd:complexType>
              <xsd:all>
                <xsd:element ref="ns2:Caption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URL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5efbe-0484-4d8f-a1fb-59dc347698db" elementFormDefault="qualified">
    <xsd:import namespace="http://schemas.microsoft.com/office/2006/documentManagement/types"/>
    <xsd:import namespace="http://schemas.microsoft.com/office/infopath/2007/PartnerControls"/>
    <xsd:element name="Caption" ma:index="1" nillable="true" ma:displayName="Caption" ma:format="Dropdown" ma:internalName="Caption" ma:readOnly="false">
      <xsd:simpleType>
        <xsd:restriction base="dms:Note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2" nillable="true" ma:displayName="Tags" ma:hidden="true" ma:internalName="MediaServiceAutoTags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URL" ma:index="2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cb320ae-92a6-4797-b55e-40c27cb50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ac086-c00b-4be4-ad03-a65a2b89877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9c0f61ad-9996-4122-bd34-8c386cab91f4}" ma:internalName="TaxCatchAll" ma:showField="CatchAllData" ma:web="a7dac086-c00b-4be4-ad03-a65a2b8987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ption xmlns="dae5efbe-0484-4d8f-a1fb-59dc347698db" xsi:nil="true"/>
    <TaxCatchAll xmlns="a7dac086-c00b-4be4-ad03-a65a2b898773" xsi:nil="true"/>
    <URL xmlns="dae5efbe-0484-4d8f-a1fb-59dc347698db">
      <Url xsi:nil="true"/>
      <Description xsi:nil="true"/>
    </URL>
    <lcf76f155ced4ddcb4097134ff3c332f xmlns="dae5efbe-0484-4d8f-a1fb-59dc347698d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7B03A1-9D82-4AAC-BE8F-7F058283BD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e5efbe-0484-4d8f-a1fb-59dc347698db"/>
    <ds:schemaRef ds:uri="a7dac086-c00b-4be4-ad03-a65a2b8987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238916-AA30-44AF-8A0A-482FA4886CE4}">
  <ds:schemaRefs>
    <ds:schemaRef ds:uri="http://schemas.microsoft.com/office/2006/metadata/properties"/>
    <ds:schemaRef ds:uri="http://schemas.microsoft.com/office/infopath/2007/PartnerControls"/>
    <ds:schemaRef ds:uri="dae5efbe-0484-4d8f-a1fb-59dc347698db"/>
    <ds:schemaRef ds:uri="a7dac086-c00b-4be4-ad03-a65a2b898773"/>
  </ds:schemaRefs>
</ds:datastoreItem>
</file>

<file path=customXml/itemProps3.xml><?xml version="1.0" encoding="utf-8"?>
<ds:datastoreItem xmlns:ds="http://schemas.openxmlformats.org/officeDocument/2006/customXml" ds:itemID="{75F03C4C-0398-49DF-83A2-9A128BAB56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7 &amp; 8</vt:lpstr>
      <vt:lpstr>Figure 9</vt:lpstr>
      <vt:lpstr>Figure 10</vt:lpstr>
      <vt:lpstr>Figure 13</vt:lpstr>
      <vt:lpstr>Figure 14</vt:lpstr>
      <vt:lpstr>Figure 16</vt:lpstr>
      <vt:lpstr>Figure 17</vt:lpstr>
      <vt:lpstr>Figure 19</vt:lpstr>
      <vt:lpstr>Figure 20a</vt:lpstr>
      <vt:lpstr>Figure 20b</vt:lpstr>
      <vt:lpstr>Figure 22</vt:lpstr>
      <vt:lpstr>Figure 23</vt:lpstr>
      <vt:lpstr>Figure 25</vt:lpstr>
      <vt:lpstr>Figure 26</vt:lpstr>
      <vt:lpstr>Figure 27</vt:lpstr>
      <vt:lpstr>Figure 28</vt:lpstr>
      <vt:lpstr>_PalUtilTempWorksheet</vt:lpstr>
      <vt:lpstr>_STDS_DG1851438C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</dc:creator>
  <cp:lastModifiedBy>Vicky Kotsakopoulou</cp:lastModifiedBy>
  <dcterms:created xsi:type="dcterms:W3CDTF">2026-05-03T10:46:12Z</dcterms:created>
  <dcterms:modified xsi:type="dcterms:W3CDTF">2026-10-09T07:47:04Z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0x01010027F777D746A0EF4CB3DA52F4E317E899</vt:lpwstr>
  </property>
  <property fmtid="{D5CDD505-2E9C-101B-9397-08002B2CF9AE}" pid="3" name="MediaServiceImageTags">
    <vt:lpwstr/>
  </property>
</Properties>
</file>